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80" windowHeight="1278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G5" i="3"/>
  <c r="F7" l="1"/>
  <c r="G7" l="1"/>
  <c r="F8"/>
  <c r="G8"/>
  <c r="F9"/>
  <c r="G9"/>
  <c r="F49" l="1"/>
  <c r="F48"/>
  <c r="G46" l="1"/>
  <c r="F46"/>
  <c r="G45"/>
  <c r="F45"/>
  <c r="G43"/>
  <c r="G42"/>
  <c r="F43"/>
  <c r="F42"/>
  <c r="G39" l="1"/>
  <c r="G38"/>
  <c r="F38"/>
  <c r="G36"/>
  <c r="F36"/>
  <c r="G35"/>
  <c r="F35"/>
  <c r="G34"/>
  <c r="F34"/>
  <c r="F31" l="1"/>
  <c r="G31"/>
  <c r="F32"/>
  <c r="G32"/>
  <c r="F27" l="1"/>
  <c r="G27"/>
  <c r="G26"/>
  <c r="F26"/>
  <c r="F25"/>
  <c r="G25"/>
  <c r="G22" l="1"/>
  <c r="F22"/>
  <c r="G21"/>
  <c r="F21"/>
  <c r="G18" l="1"/>
  <c r="G19"/>
  <c r="F18"/>
  <c r="F17"/>
  <c r="G17"/>
  <c r="F20"/>
  <c r="G20"/>
  <c r="G23"/>
  <c r="F24"/>
  <c r="G24"/>
  <c r="F28"/>
  <c r="G28"/>
  <c r="F29"/>
  <c r="G29"/>
  <c r="F30"/>
  <c r="G30"/>
  <c r="F33"/>
  <c r="G33"/>
  <c r="F37"/>
  <c r="G37"/>
  <c r="F40"/>
  <c r="G40"/>
  <c r="F41"/>
  <c r="G41"/>
  <c r="F44"/>
  <c r="G44"/>
  <c r="F47"/>
  <c r="G47"/>
  <c r="F50"/>
  <c r="F51"/>
  <c r="F52"/>
  <c r="G52"/>
  <c r="G14"/>
  <c r="G15"/>
  <c r="G16"/>
  <c r="F15"/>
  <c r="F16"/>
  <c r="F14"/>
  <c r="F11" l="1"/>
  <c r="G11"/>
  <c r="F12"/>
  <c r="G12"/>
  <c r="F13"/>
  <c r="G13"/>
  <c r="G10"/>
  <c r="F10"/>
  <c r="F5" l="1"/>
</calcChain>
</file>

<file path=xl/sharedStrings.xml><?xml version="1.0" encoding="utf-8"?>
<sst xmlns="http://schemas.openxmlformats.org/spreadsheetml/2006/main" count="59" uniqueCount="55">
  <si>
    <t>Информация о доступной мощности</t>
  </si>
  <si>
    <t>Город Белгород</t>
  </si>
  <si>
    <t>Белгородский район</t>
  </si>
  <si>
    <t>Муниципальное образование</t>
  </si>
  <si>
    <r>
      <t>Установленная мощность,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</si>
  <si>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r>
      <t>Подключенная мощность,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</si>
  <si>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r>
      <t>Резервная мощность,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</si>
  <si>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водоснабжение</t>
  </si>
  <si>
    <t>водоотведение</t>
  </si>
  <si>
    <t xml:space="preserve">п. Октябрьский </t>
  </si>
  <si>
    <t>п. Разумное</t>
  </si>
  <si>
    <t xml:space="preserve">п. Северный </t>
  </si>
  <si>
    <t>с. Мясоедово</t>
  </si>
  <si>
    <t>с. Беловское</t>
  </si>
  <si>
    <t>с. Севрюково</t>
  </si>
  <si>
    <t>с. Ястребово</t>
  </si>
  <si>
    <t xml:space="preserve">с. Беломестное </t>
  </si>
  <si>
    <t>с. Петропавловка</t>
  </si>
  <si>
    <t>с. Шишино</t>
  </si>
  <si>
    <t>с. Веселая Лопань</t>
  </si>
  <si>
    <t>с. Головино</t>
  </si>
  <si>
    <t>п. Политотдельский</t>
  </si>
  <si>
    <t>с. Новая Нелидовка</t>
  </si>
  <si>
    <t>п. Дубовое</t>
  </si>
  <si>
    <t>с. Репное</t>
  </si>
  <si>
    <t>с. Шагаровка</t>
  </si>
  <si>
    <t>с. Ерик</t>
  </si>
  <si>
    <t>х. Гонки</t>
  </si>
  <si>
    <t>с. Журавлевка</t>
  </si>
  <si>
    <t>с. Нехотеевка</t>
  </si>
  <si>
    <t>п. Комсомольский</t>
  </si>
  <si>
    <t>с. Красный Октябрь</t>
  </si>
  <si>
    <t>с. Наумовка</t>
  </si>
  <si>
    <t>с. Крутой Лог</t>
  </si>
  <si>
    <t>с. Нижний Ольшанец</t>
  </si>
  <si>
    <t>с. Карнауховка</t>
  </si>
  <si>
    <t>п. Майский</t>
  </si>
  <si>
    <t>МКР Репное</t>
  </si>
  <si>
    <t>с. Малиновка</t>
  </si>
  <si>
    <t>х. Валковский</t>
  </si>
  <si>
    <t>с. Никольское</t>
  </si>
  <si>
    <t>с. Недоступовка</t>
  </si>
  <si>
    <t>с. Бродок</t>
  </si>
  <si>
    <t>с. Пуляевка</t>
  </si>
  <si>
    <t>п. Новосадовый</t>
  </si>
  <si>
    <t>с. Ближняя Игуменка</t>
  </si>
  <si>
    <t>с. Пушкарное</t>
  </si>
  <si>
    <t>с. Драгунское</t>
  </si>
  <si>
    <t>с. Стрелецкое</t>
  </si>
  <si>
    <t>с. Таврово</t>
  </si>
  <si>
    <t>МКР Таврово-1</t>
  </si>
  <si>
    <t>МКР Таврово-3</t>
  </si>
  <si>
    <t>МКР Таврово-2,4,5</t>
  </si>
  <si>
    <t>МКР Таврово-6,7</t>
  </si>
  <si>
    <t>с. Хохлово</t>
  </si>
</sst>
</file>

<file path=xl/styles.xml><?xml version="1.0" encoding="utf-8"?>
<styleSheet xmlns="http://schemas.openxmlformats.org/spreadsheetml/2006/main">
  <numFmts count="2">
    <numFmt numFmtId="164" formatCode="_-* #,##0.00[$€-1]_-;\-* #,##0.00[$€-1]_-;_-* &quot;-&quot;??[$€-1]_-"/>
    <numFmt numFmtId="165" formatCode="&quot;$&quot;#,##0_);[Red]\(&quot;$&quot;#,##0\)"/>
  </numFmts>
  <fonts count="29"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18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u/>
      <sz val="9"/>
      <color indexed="32"/>
      <name val="Tahoma"/>
      <family val="2"/>
      <charset val="204"/>
    </font>
    <font>
      <sz val="10"/>
      <name val="Arial Cyr"/>
      <charset val="204"/>
    </font>
    <font>
      <sz val="11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62"/>
      <name val="Tahoma"/>
      <family val="2"/>
      <charset val="204"/>
    </font>
    <font>
      <b/>
      <sz val="9"/>
      <color theme="4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9" fontId="2" fillId="0" borderId="0" applyBorder="0">
      <alignment vertical="top"/>
    </xf>
    <xf numFmtId="0" fontId="16" fillId="0" borderId="0"/>
    <xf numFmtId="164" fontId="16" fillId="0" borderId="0"/>
    <xf numFmtId="0" fontId="17" fillId="0" borderId="0"/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5" fillId="0" borderId="2" applyNumberFormat="0" applyAlignment="0">
      <protection locked="0"/>
    </xf>
    <xf numFmtId="165" fontId="10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2" borderId="2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49" fontId="21" fillId="3" borderId="3" applyNumberFormat="0">
      <alignment horizontal="center" vertical="center"/>
    </xf>
    <xf numFmtId="0" fontId="6" fillId="4" borderId="2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49" fontId="9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2" fillId="5" borderId="1" applyBorder="0">
      <alignment horizontal="right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23" fillId="6" borderId="0" applyNumberFormat="0" applyBorder="0" applyAlignment="0">
      <alignment horizontal="left" vertical="center"/>
    </xf>
    <xf numFmtId="0" fontId="23" fillId="6" borderId="0" applyNumberFormat="0" applyBorder="0" applyAlignment="0">
      <alignment horizontal="left" vertical="center"/>
    </xf>
    <xf numFmtId="0" fontId="20" fillId="0" borderId="0"/>
    <xf numFmtId="49" fontId="2" fillId="6" borderId="0" applyBorder="0">
      <alignment vertical="top"/>
    </xf>
    <xf numFmtId="0" fontId="16" fillId="0" borderId="0"/>
    <xf numFmtId="4" fontId="2" fillId="7" borderId="0" applyBorder="0">
      <alignment horizontal="right"/>
    </xf>
    <xf numFmtId="4" fontId="2" fillId="7" borderId="5" applyBorder="0">
      <alignment horizontal="right"/>
    </xf>
    <xf numFmtId="4" fontId="2" fillId="7" borderId="1" applyFont="0" applyBorder="0">
      <alignment horizontal="right"/>
    </xf>
    <xf numFmtId="0" fontId="20" fillId="0" borderId="0"/>
  </cellStyleXfs>
  <cellXfs count="29">
    <xf numFmtId="0" fontId="0" fillId="0" borderId="0" xfId="0"/>
    <xf numFmtId="4" fontId="26" fillId="0" borderId="1" xfId="36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0" xfId="0" applyFont="1"/>
    <xf numFmtId="4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36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/>
    <xf numFmtId="0" fontId="0" fillId="0" borderId="0" xfId="0" applyFill="1" applyBorder="1"/>
    <xf numFmtId="4" fontId="2" fillId="0" borderId="0" xfId="36" applyNumberFormat="1" applyFill="1" applyBorder="1" applyAlignment="1" applyProtection="1">
      <alignment horizontal="right" vertical="center" wrapText="1"/>
      <protection locked="0"/>
    </xf>
    <xf numFmtId="4" fontId="2" fillId="0" borderId="0" xfId="47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47" applyNumberFormat="1" applyFont="1" applyFill="1" applyBorder="1" applyAlignment="1" applyProtection="1">
      <alignment horizontal="left" vertical="center" wrapText="1"/>
      <protection locked="0"/>
    </xf>
    <xf numFmtId="49" fontId="27" fillId="0" borderId="0" xfId="41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Alignment="1" applyProtection="1">
      <alignment horizontal="left" vertical="center"/>
    </xf>
    <xf numFmtId="4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47" applyNumberFormat="1" applyFont="1" applyFill="1" applyBorder="1" applyAlignment="1" applyProtection="1">
      <alignment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8" xfId="47" applyNumberFormat="1" applyFont="1" applyFill="1" applyBorder="1" applyAlignment="1" applyProtection="1">
      <alignment vertical="center" wrapText="1"/>
      <protection locked="0"/>
    </xf>
    <xf numFmtId="4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8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" xfId="29"/>
    <cellStyle name="Гиперссылка 2 2" xfId="30"/>
    <cellStyle name="Гиперссылка 2 3" xfId="31"/>
    <cellStyle name="Гиперссылка 4" xfId="32"/>
    <cellStyle name="Заголовок" xfId="33"/>
    <cellStyle name="ЗаголовокСтолбца" xfId="34"/>
    <cellStyle name="Значение" xfId="35"/>
    <cellStyle name="Обычный" xfId="0" builtinId="0"/>
    <cellStyle name="Обычный 10" xfId="36"/>
    <cellStyle name="Обычный 12" xfId="37"/>
    <cellStyle name="Обычный 12 2" xfId="38"/>
    <cellStyle name="Обычный 2" xfId="39"/>
    <cellStyle name="Обычный 2 2 2" xfId="40"/>
    <cellStyle name="Обычный 3" xfId="41"/>
    <cellStyle name="Обычный 3 3" xfId="42"/>
    <cellStyle name="Обычный 4" xfId="1"/>
    <cellStyle name="Обычный_Мониторинг инвестиций" xfId="47"/>
    <cellStyle name="Стиль 1" xfId="43"/>
    <cellStyle name="Формула" xfId="44"/>
    <cellStyle name="ФормулаВБ_Мониторинг инвестиций" xfId="45"/>
    <cellStyle name="ФормулаНаКонтроль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workbookViewId="0">
      <selection activeCell="I9" sqref="I9"/>
    </sheetView>
  </sheetViews>
  <sheetFormatPr defaultRowHeight="15"/>
  <cols>
    <col min="1" max="1" width="27" style="5" bestFit="1" customWidth="1"/>
    <col min="2" max="2" width="16.5703125" style="5" customWidth="1"/>
    <col min="3" max="3" width="15.7109375" style="5" customWidth="1"/>
    <col min="4" max="4" width="16.42578125" style="5" customWidth="1"/>
    <col min="5" max="5" width="15.28515625" style="5" customWidth="1"/>
    <col min="6" max="6" width="15.7109375" style="5" customWidth="1"/>
    <col min="7" max="7" width="16.42578125" style="5" customWidth="1"/>
    <col min="8" max="8" width="9.140625" style="5"/>
    <col min="10" max="10" width="9.140625" customWidth="1"/>
  </cols>
  <sheetData>
    <row r="1" spans="1:13">
      <c r="A1" s="24" t="s">
        <v>0</v>
      </c>
      <c r="B1" s="24"/>
      <c r="C1" s="24"/>
      <c r="D1" s="24"/>
      <c r="E1" s="24"/>
      <c r="F1" s="24"/>
      <c r="G1" s="24"/>
      <c r="I1" s="5"/>
    </row>
    <row r="2" spans="1:13">
      <c r="I2" s="5"/>
    </row>
    <row r="3" spans="1:13" ht="23.25" customHeight="1">
      <c r="A3" s="25" t="s">
        <v>3</v>
      </c>
      <c r="B3" s="27" t="s">
        <v>4</v>
      </c>
      <c r="C3" s="27"/>
      <c r="D3" s="27" t="s">
        <v>5</v>
      </c>
      <c r="E3" s="27"/>
      <c r="F3" s="27" t="s">
        <v>6</v>
      </c>
      <c r="G3" s="27"/>
      <c r="I3" s="5"/>
    </row>
    <row r="4" spans="1:13" ht="21" customHeight="1">
      <c r="A4" s="26"/>
      <c r="B4" s="4" t="s">
        <v>7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8</v>
      </c>
      <c r="I4" s="5"/>
    </row>
    <row r="5" spans="1:13">
      <c r="A5" s="18" t="s">
        <v>1</v>
      </c>
      <c r="B5" s="7">
        <v>7049.5839999999998</v>
      </c>
      <c r="C5" s="15">
        <v>6250</v>
      </c>
      <c r="D5" s="7">
        <v>5134.21</v>
      </c>
      <c r="E5" s="28">
        <v>4769.74</v>
      </c>
      <c r="F5" s="6">
        <f>B5-D5</f>
        <v>1915.3739999999998</v>
      </c>
      <c r="G5" s="6">
        <f>C5-E5</f>
        <v>1480.2600000000002</v>
      </c>
      <c r="I5" s="5"/>
    </row>
    <row r="6" spans="1:13">
      <c r="A6" s="19" t="s">
        <v>2</v>
      </c>
      <c r="B6" s="3"/>
      <c r="C6" s="1"/>
      <c r="D6" s="3"/>
      <c r="E6" s="1"/>
      <c r="F6" s="3"/>
      <c r="G6" s="3"/>
      <c r="I6" s="5"/>
      <c r="K6" s="9"/>
      <c r="L6" s="9"/>
    </row>
    <row r="7" spans="1:13">
      <c r="A7" s="16" t="s">
        <v>9</v>
      </c>
      <c r="B7" s="3">
        <v>100</v>
      </c>
      <c r="C7" s="17">
        <v>250</v>
      </c>
      <c r="D7" s="17">
        <v>97.33</v>
      </c>
      <c r="E7" s="17">
        <v>29.31</v>
      </c>
      <c r="F7" s="6">
        <f t="shared" ref="F7:F9" si="0">B7-D7</f>
        <v>2.6700000000000017</v>
      </c>
      <c r="G7" s="6">
        <f t="shared" ref="G7:G9" si="1">C7-E7</f>
        <v>220.69</v>
      </c>
      <c r="H7" s="8"/>
      <c r="I7" s="8"/>
      <c r="J7" s="11"/>
      <c r="K7" s="9"/>
      <c r="L7" s="9"/>
      <c r="M7" s="9"/>
    </row>
    <row r="8" spans="1:13">
      <c r="A8" s="16" t="s">
        <v>10</v>
      </c>
      <c r="B8" s="3">
        <v>367</v>
      </c>
      <c r="C8" s="17">
        <v>505</v>
      </c>
      <c r="D8" s="17">
        <v>348.95</v>
      </c>
      <c r="E8" s="17">
        <v>336.87</v>
      </c>
      <c r="F8" s="20">
        <f t="shared" si="0"/>
        <v>18.050000000000011</v>
      </c>
      <c r="G8" s="20">
        <f t="shared" si="1"/>
        <v>168.13</v>
      </c>
      <c r="H8" s="8"/>
      <c r="I8" s="9"/>
      <c r="J8" s="11"/>
      <c r="K8" s="12"/>
      <c r="L8" s="9"/>
      <c r="M8" s="9"/>
    </row>
    <row r="9" spans="1:13">
      <c r="A9" s="16" t="s">
        <v>11</v>
      </c>
      <c r="B9" s="3">
        <v>250</v>
      </c>
      <c r="C9" s="17">
        <v>500</v>
      </c>
      <c r="D9" s="2">
        <v>188.8</v>
      </c>
      <c r="E9" s="2">
        <v>184.57</v>
      </c>
      <c r="F9" s="6">
        <f t="shared" si="0"/>
        <v>61.199999999999989</v>
      </c>
      <c r="G9" s="6">
        <f t="shared" si="1"/>
        <v>315.43</v>
      </c>
      <c r="H9" s="8"/>
      <c r="I9" s="9"/>
      <c r="J9" s="11"/>
      <c r="K9" s="9"/>
      <c r="L9" s="9"/>
      <c r="M9" s="9"/>
    </row>
    <row r="10" spans="1:13">
      <c r="A10" s="16" t="s">
        <v>13</v>
      </c>
      <c r="B10" s="3">
        <v>66</v>
      </c>
      <c r="C10" s="4">
        <v>16.670000000000002</v>
      </c>
      <c r="D10" s="17">
        <v>63.61</v>
      </c>
      <c r="E10" s="1">
        <v>16.670000000000002</v>
      </c>
      <c r="F10" s="6">
        <f>B10-D10</f>
        <v>2.3900000000000006</v>
      </c>
      <c r="G10" s="6">
        <f>C10-E10</f>
        <v>0</v>
      </c>
      <c r="H10" s="8"/>
      <c r="I10" s="9"/>
      <c r="J10" s="11"/>
      <c r="K10" s="12"/>
      <c r="L10" s="9"/>
      <c r="M10" s="9"/>
    </row>
    <row r="11" spans="1:13">
      <c r="A11" s="16" t="s">
        <v>12</v>
      </c>
      <c r="B11" s="3">
        <v>20</v>
      </c>
      <c r="C11" s="4">
        <v>0</v>
      </c>
      <c r="D11" s="17">
        <v>16.600000000000001</v>
      </c>
      <c r="E11" s="4">
        <v>0</v>
      </c>
      <c r="F11" s="6">
        <f t="shared" ref="F11:F16" si="2">B11-D11</f>
        <v>3.3999999999999986</v>
      </c>
      <c r="G11" s="6">
        <f t="shared" ref="G11:G16" si="3">C11-E11</f>
        <v>0</v>
      </c>
      <c r="H11" s="8"/>
      <c r="I11" s="9"/>
      <c r="J11" s="11"/>
      <c r="K11" s="12"/>
      <c r="L11" s="9"/>
      <c r="M11" s="9"/>
    </row>
    <row r="12" spans="1:13">
      <c r="A12" s="16" t="s">
        <v>14</v>
      </c>
      <c r="B12" s="3">
        <v>20</v>
      </c>
      <c r="C12" s="4">
        <v>0</v>
      </c>
      <c r="D12" s="17">
        <v>14.19</v>
      </c>
      <c r="E12" s="4">
        <v>0</v>
      </c>
      <c r="F12" s="6">
        <f t="shared" si="2"/>
        <v>5.8100000000000005</v>
      </c>
      <c r="G12" s="6">
        <f t="shared" si="3"/>
        <v>0</v>
      </c>
      <c r="H12" s="8"/>
      <c r="I12" s="9"/>
      <c r="J12" s="11"/>
      <c r="K12" s="12"/>
      <c r="L12" s="9"/>
      <c r="M12" s="9"/>
    </row>
    <row r="13" spans="1:13">
      <c r="A13" s="16" t="s">
        <v>15</v>
      </c>
      <c r="B13" s="3">
        <v>20</v>
      </c>
      <c r="C13" s="4">
        <v>0</v>
      </c>
      <c r="D13" s="17">
        <v>7.47</v>
      </c>
      <c r="E13" s="4">
        <v>0</v>
      </c>
      <c r="F13" s="6">
        <f t="shared" si="2"/>
        <v>12.530000000000001</v>
      </c>
      <c r="G13" s="6">
        <f t="shared" si="3"/>
        <v>0</v>
      </c>
      <c r="H13" s="8"/>
      <c r="I13" s="9"/>
      <c r="J13" s="11"/>
      <c r="K13" s="12"/>
      <c r="L13" s="9"/>
      <c r="M13" s="9"/>
    </row>
    <row r="14" spans="1:13">
      <c r="A14" s="16" t="s">
        <v>16</v>
      </c>
      <c r="B14" s="3">
        <v>36</v>
      </c>
      <c r="C14" s="4">
        <v>0</v>
      </c>
      <c r="D14" s="3">
        <v>36</v>
      </c>
      <c r="E14" s="4">
        <v>0</v>
      </c>
      <c r="F14" s="3">
        <f t="shared" si="2"/>
        <v>0</v>
      </c>
      <c r="G14" s="6">
        <f t="shared" si="3"/>
        <v>0</v>
      </c>
      <c r="H14" s="8"/>
      <c r="I14" s="9"/>
      <c r="J14" s="11"/>
      <c r="K14" s="9"/>
      <c r="L14" s="9"/>
      <c r="M14" s="9"/>
    </row>
    <row r="15" spans="1:13">
      <c r="A15" s="16" t="s">
        <v>17</v>
      </c>
      <c r="B15" s="3">
        <v>20</v>
      </c>
      <c r="C15" s="4">
        <v>0</v>
      </c>
      <c r="D15" s="3">
        <v>20</v>
      </c>
      <c r="E15" s="4">
        <v>0</v>
      </c>
      <c r="F15" s="3">
        <f t="shared" si="2"/>
        <v>0</v>
      </c>
      <c r="G15" s="6">
        <f t="shared" si="3"/>
        <v>0</v>
      </c>
      <c r="H15" s="8"/>
      <c r="I15" s="9"/>
      <c r="J15" s="11"/>
      <c r="K15" s="9"/>
      <c r="L15" s="9"/>
      <c r="M15" s="9"/>
    </row>
    <row r="16" spans="1:13">
      <c r="A16" s="16" t="s">
        <v>18</v>
      </c>
      <c r="B16" s="3">
        <v>20</v>
      </c>
      <c r="C16" s="4">
        <v>0</v>
      </c>
      <c r="D16" s="3">
        <v>20</v>
      </c>
      <c r="E16" s="4">
        <v>0</v>
      </c>
      <c r="F16" s="3">
        <f t="shared" si="2"/>
        <v>0</v>
      </c>
      <c r="G16" s="6">
        <f t="shared" si="3"/>
        <v>0</v>
      </c>
      <c r="H16" s="8"/>
      <c r="I16" s="9"/>
      <c r="J16" s="11"/>
      <c r="K16" s="9"/>
      <c r="L16" s="9"/>
      <c r="M16" s="9"/>
    </row>
    <row r="17" spans="1:13">
      <c r="A17" s="16" t="s">
        <v>19</v>
      </c>
      <c r="B17" s="3">
        <v>41</v>
      </c>
      <c r="C17" s="3">
        <v>86</v>
      </c>
      <c r="D17" s="3">
        <v>41</v>
      </c>
      <c r="E17" s="3">
        <v>26.61</v>
      </c>
      <c r="F17" s="3">
        <f t="shared" ref="F17:F52" si="4">B17-D17</f>
        <v>0</v>
      </c>
      <c r="G17" s="6">
        <f t="shared" ref="G17:G52" si="5">C17-E17</f>
        <v>59.39</v>
      </c>
      <c r="H17" s="8"/>
      <c r="I17" s="9"/>
      <c r="J17" s="11"/>
      <c r="K17" s="9"/>
      <c r="L17" s="9"/>
      <c r="M17" s="9"/>
    </row>
    <row r="18" spans="1:13">
      <c r="A18" s="16" t="s">
        <v>20</v>
      </c>
      <c r="B18" s="22">
        <v>82</v>
      </c>
      <c r="C18" s="4">
        <v>0</v>
      </c>
      <c r="D18" s="22">
        <v>80.849999999999994</v>
      </c>
      <c r="E18" s="4">
        <v>0</v>
      </c>
      <c r="F18" s="22">
        <f>B18-D18</f>
        <v>1.1500000000000057</v>
      </c>
      <c r="G18" s="6">
        <f t="shared" si="5"/>
        <v>0</v>
      </c>
      <c r="H18" s="8"/>
      <c r="I18" s="9"/>
      <c r="J18" s="11"/>
      <c r="K18" s="9"/>
      <c r="L18" s="9"/>
      <c r="M18" s="9"/>
    </row>
    <row r="19" spans="1:13">
      <c r="A19" s="16" t="s">
        <v>21</v>
      </c>
      <c r="B19" s="23"/>
      <c r="C19" s="4">
        <v>86</v>
      </c>
      <c r="D19" s="23"/>
      <c r="E19" s="4">
        <v>13.86</v>
      </c>
      <c r="F19" s="23"/>
      <c r="G19" s="6">
        <f t="shared" si="5"/>
        <v>72.14</v>
      </c>
      <c r="H19" s="8"/>
      <c r="I19" s="9"/>
      <c r="J19" s="11"/>
      <c r="K19" s="9"/>
      <c r="L19" s="9"/>
      <c r="M19" s="9"/>
    </row>
    <row r="20" spans="1:13">
      <c r="A20" s="16" t="s">
        <v>22</v>
      </c>
      <c r="B20" s="3">
        <v>6.5</v>
      </c>
      <c r="C20" s="4">
        <v>0</v>
      </c>
      <c r="D20" s="3">
        <v>6.5</v>
      </c>
      <c r="E20" s="4">
        <v>0</v>
      </c>
      <c r="F20" s="3">
        <f t="shared" si="4"/>
        <v>0</v>
      </c>
      <c r="G20" s="6">
        <f t="shared" si="5"/>
        <v>0</v>
      </c>
      <c r="H20" s="8"/>
      <c r="I20" s="9"/>
      <c r="J20" s="11"/>
      <c r="K20" s="12"/>
      <c r="L20" s="9"/>
      <c r="M20" s="9"/>
    </row>
    <row r="21" spans="1:13">
      <c r="A21" s="16" t="s">
        <v>23</v>
      </c>
      <c r="B21" s="3">
        <v>350</v>
      </c>
      <c r="C21" s="3">
        <v>150</v>
      </c>
      <c r="D21" s="3">
        <v>207.91</v>
      </c>
      <c r="E21" s="3">
        <v>138.24</v>
      </c>
      <c r="F21" s="3">
        <f t="shared" si="4"/>
        <v>142.09</v>
      </c>
      <c r="G21" s="6">
        <f t="shared" si="5"/>
        <v>11.759999999999991</v>
      </c>
      <c r="H21" s="8"/>
      <c r="I21" s="9"/>
      <c r="J21" s="11"/>
      <c r="K21" s="12"/>
      <c r="L21" s="9"/>
      <c r="M21" s="9"/>
    </row>
    <row r="22" spans="1:13">
      <c r="A22" s="16" t="s">
        <v>24</v>
      </c>
      <c r="B22" s="22">
        <v>66</v>
      </c>
      <c r="C22" s="4">
        <v>0</v>
      </c>
      <c r="D22" s="22">
        <v>28.41</v>
      </c>
      <c r="E22" s="4">
        <v>0</v>
      </c>
      <c r="F22" s="22">
        <f>B22-D22</f>
        <v>37.590000000000003</v>
      </c>
      <c r="G22" s="6">
        <f t="shared" si="5"/>
        <v>0</v>
      </c>
      <c r="H22" s="8"/>
      <c r="I22" s="9"/>
      <c r="J22" s="11"/>
      <c r="K22" s="12"/>
      <c r="L22" s="9"/>
      <c r="M22" s="9"/>
    </row>
    <row r="23" spans="1:13">
      <c r="A23" s="16" t="s">
        <v>25</v>
      </c>
      <c r="B23" s="23"/>
      <c r="C23" s="4">
        <v>0</v>
      </c>
      <c r="D23" s="23"/>
      <c r="E23" s="4">
        <v>0</v>
      </c>
      <c r="F23" s="23"/>
      <c r="G23" s="6">
        <f t="shared" si="5"/>
        <v>0</v>
      </c>
      <c r="H23" s="8"/>
      <c r="I23" s="9"/>
      <c r="J23" s="11"/>
      <c r="K23" s="9"/>
      <c r="L23" s="9"/>
      <c r="M23" s="9"/>
    </row>
    <row r="24" spans="1:13">
      <c r="A24" s="16" t="s">
        <v>26</v>
      </c>
      <c r="B24" s="3">
        <v>48</v>
      </c>
      <c r="C24" s="4">
        <v>0</v>
      </c>
      <c r="D24" s="3">
        <v>25.76</v>
      </c>
      <c r="E24" s="4">
        <v>0</v>
      </c>
      <c r="F24" s="3">
        <f t="shared" si="4"/>
        <v>22.24</v>
      </c>
      <c r="G24" s="6">
        <f t="shared" si="5"/>
        <v>0</v>
      </c>
      <c r="H24" s="8"/>
      <c r="I24" s="9"/>
      <c r="J24" s="11"/>
      <c r="K24" s="12"/>
      <c r="L24" s="9"/>
      <c r="M24" s="9"/>
    </row>
    <row r="25" spans="1:13">
      <c r="A25" s="16" t="s">
        <v>27</v>
      </c>
      <c r="B25" s="3">
        <v>16</v>
      </c>
      <c r="C25" s="4">
        <v>0</v>
      </c>
      <c r="D25" s="3">
        <v>7.82</v>
      </c>
      <c r="E25" s="4">
        <v>0</v>
      </c>
      <c r="F25" s="3">
        <f t="shared" si="4"/>
        <v>8.18</v>
      </c>
      <c r="G25" s="6">
        <f t="shared" si="5"/>
        <v>0</v>
      </c>
      <c r="H25" s="8"/>
      <c r="I25" s="9"/>
      <c r="J25" s="11"/>
      <c r="K25" s="12"/>
      <c r="L25" s="9"/>
      <c r="M25" s="9"/>
    </row>
    <row r="26" spans="1:13">
      <c r="A26" s="16" t="s">
        <v>28</v>
      </c>
      <c r="B26" s="3">
        <v>10</v>
      </c>
      <c r="C26" s="3">
        <v>0</v>
      </c>
      <c r="D26" s="3">
        <v>10</v>
      </c>
      <c r="E26" s="3">
        <v>0</v>
      </c>
      <c r="F26" s="3">
        <f t="shared" si="4"/>
        <v>0</v>
      </c>
      <c r="G26" s="6">
        <f t="shared" si="5"/>
        <v>0</v>
      </c>
      <c r="H26" s="8"/>
      <c r="I26" s="9"/>
      <c r="J26" s="11"/>
      <c r="K26" s="12"/>
      <c r="L26" s="9"/>
      <c r="M26" s="9"/>
    </row>
    <row r="27" spans="1:13">
      <c r="A27" s="16" t="s">
        <v>29</v>
      </c>
      <c r="B27" s="3">
        <v>10</v>
      </c>
      <c r="C27" s="3">
        <v>0</v>
      </c>
      <c r="D27" s="3">
        <v>10</v>
      </c>
      <c r="E27" s="3">
        <v>0</v>
      </c>
      <c r="F27" s="3">
        <f t="shared" ref="F27" si="6">B27-D27</f>
        <v>0</v>
      </c>
      <c r="G27" s="6">
        <f t="shared" ref="G27" si="7">C27-E27</f>
        <v>0</v>
      </c>
      <c r="H27" s="8"/>
      <c r="I27" s="9"/>
      <c r="J27" s="11"/>
      <c r="K27" s="12"/>
      <c r="L27" s="9"/>
      <c r="M27" s="9"/>
    </row>
    <row r="28" spans="1:13">
      <c r="A28" s="16" t="s">
        <v>30</v>
      </c>
      <c r="B28" s="3">
        <v>91</v>
      </c>
      <c r="C28" s="3">
        <v>16.7</v>
      </c>
      <c r="D28" s="3">
        <v>75.88</v>
      </c>
      <c r="E28" s="3">
        <v>16.7</v>
      </c>
      <c r="F28" s="3">
        <f t="shared" si="4"/>
        <v>15.120000000000005</v>
      </c>
      <c r="G28" s="6">
        <f t="shared" si="5"/>
        <v>0</v>
      </c>
      <c r="H28" s="8"/>
      <c r="I28" s="10"/>
      <c r="J28" s="11"/>
      <c r="K28" s="9"/>
      <c r="L28" s="9"/>
      <c r="M28" s="9"/>
    </row>
    <row r="29" spans="1:13">
      <c r="A29" s="16" t="s">
        <v>31</v>
      </c>
      <c r="B29" s="3">
        <v>131</v>
      </c>
      <c r="C29" s="3">
        <v>100</v>
      </c>
      <c r="D29" s="3">
        <v>98.1</v>
      </c>
      <c r="E29" s="3">
        <v>45.17</v>
      </c>
      <c r="F29" s="3">
        <f t="shared" si="4"/>
        <v>32.900000000000006</v>
      </c>
      <c r="G29" s="6">
        <f t="shared" si="5"/>
        <v>54.83</v>
      </c>
      <c r="H29" s="8"/>
      <c r="I29" s="9"/>
      <c r="J29" s="11"/>
      <c r="K29" s="12"/>
      <c r="L29" s="9"/>
      <c r="M29" s="9"/>
    </row>
    <row r="30" spans="1:13">
      <c r="A30" s="16" t="s">
        <v>32</v>
      </c>
      <c r="B30" s="3">
        <v>16.5</v>
      </c>
      <c r="C30" s="3">
        <v>0</v>
      </c>
      <c r="D30" s="3">
        <v>6.34</v>
      </c>
      <c r="E30" s="3">
        <v>0</v>
      </c>
      <c r="F30" s="3">
        <f t="shared" si="4"/>
        <v>10.16</v>
      </c>
      <c r="G30" s="6">
        <f t="shared" si="5"/>
        <v>0</v>
      </c>
      <c r="H30" s="8"/>
      <c r="I30" s="9"/>
      <c r="J30" s="11"/>
      <c r="K30" s="9"/>
      <c r="L30" s="9"/>
      <c r="M30" s="9"/>
    </row>
    <row r="31" spans="1:13">
      <c r="A31" s="16" t="s">
        <v>33</v>
      </c>
      <c r="B31" s="3">
        <v>65</v>
      </c>
      <c r="C31" s="3">
        <v>0</v>
      </c>
      <c r="D31" s="3">
        <v>52.46</v>
      </c>
      <c r="E31" s="3">
        <v>0</v>
      </c>
      <c r="F31" s="3">
        <f t="shared" ref="F31:F32" si="8">B31-D31</f>
        <v>12.54</v>
      </c>
      <c r="G31" s="6">
        <f t="shared" ref="G31:G32" si="9">C31-E31</f>
        <v>0</v>
      </c>
      <c r="H31" s="8"/>
      <c r="I31" s="9"/>
      <c r="J31" s="11"/>
      <c r="K31" s="9"/>
      <c r="L31" s="9"/>
      <c r="M31" s="9"/>
    </row>
    <row r="32" spans="1:13">
      <c r="A32" s="16" t="s">
        <v>35</v>
      </c>
      <c r="B32" s="3">
        <v>10</v>
      </c>
      <c r="C32" s="3">
        <v>0</v>
      </c>
      <c r="D32" s="3">
        <v>6</v>
      </c>
      <c r="E32" s="3">
        <v>0</v>
      </c>
      <c r="F32" s="3">
        <f t="shared" si="8"/>
        <v>4</v>
      </c>
      <c r="G32" s="6">
        <f t="shared" si="9"/>
        <v>0</v>
      </c>
      <c r="H32" s="8"/>
      <c r="I32" s="9"/>
      <c r="J32" s="11"/>
      <c r="K32" s="12"/>
      <c r="L32" s="9"/>
      <c r="M32" s="9"/>
    </row>
    <row r="33" spans="1:13">
      <c r="A33" s="16" t="s">
        <v>34</v>
      </c>
      <c r="B33" s="3">
        <v>10</v>
      </c>
      <c r="C33" s="3">
        <v>0</v>
      </c>
      <c r="D33" s="3">
        <v>9.6</v>
      </c>
      <c r="E33" s="3">
        <v>0</v>
      </c>
      <c r="F33" s="3">
        <f t="shared" si="4"/>
        <v>0.40000000000000036</v>
      </c>
      <c r="G33" s="6">
        <f t="shared" si="5"/>
        <v>0</v>
      </c>
      <c r="H33" s="8"/>
      <c r="I33" s="9"/>
      <c r="J33" s="11"/>
      <c r="K33" s="9"/>
      <c r="L33" s="9"/>
      <c r="M33" s="9"/>
    </row>
    <row r="34" spans="1:13">
      <c r="A34" s="16" t="s">
        <v>36</v>
      </c>
      <c r="B34" s="3">
        <v>375</v>
      </c>
      <c r="C34" s="3">
        <v>112.5</v>
      </c>
      <c r="D34" s="3">
        <v>266.17</v>
      </c>
      <c r="E34" s="3">
        <v>112.35</v>
      </c>
      <c r="F34" s="3">
        <f t="shared" si="4"/>
        <v>108.82999999999998</v>
      </c>
      <c r="G34" s="6">
        <f t="shared" si="5"/>
        <v>0.15000000000000568</v>
      </c>
      <c r="H34" s="8"/>
      <c r="I34" s="9"/>
      <c r="J34" s="11"/>
      <c r="K34" s="9"/>
      <c r="L34" s="9"/>
      <c r="M34" s="9"/>
    </row>
    <row r="35" spans="1:13">
      <c r="A35" s="16" t="s">
        <v>37</v>
      </c>
      <c r="B35" s="3">
        <v>32</v>
      </c>
      <c r="C35" s="3">
        <v>0</v>
      </c>
      <c r="D35" s="3">
        <v>27.33</v>
      </c>
      <c r="E35" s="3">
        <v>0</v>
      </c>
      <c r="F35" s="3">
        <f t="shared" si="4"/>
        <v>4.6700000000000017</v>
      </c>
      <c r="G35" s="6">
        <f t="shared" si="5"/>
        <v>0</v>
      </c>
      <c r="H35" s="8"/>
      <c r="I35" s="9"/>
      <c r="J35" s="11"/>
      <c r="K35" s="9"/>
      <c r="L35" s="9"/>
      <c r="M35" s="9"/>
    </row>
    <row r="36" spans="1:13">
      <c r="A36" s="16" t="s">
        <v>38</v>
      </c>
      <c r="B36" s="3">
        <v>6.5</v>
      </c>
      <c r="C36" s="3">
        <v>0</v>
      </c>
      <c r="D36" s="3">
        <v>6.49</v>
      </c>
      <c r="E36" s="3">
        <v>0</v>
      </c>
      <c r="F36" s="3">
        <f t="shared" si="4"/>
        <v>9.9999999999997868E-3</v>
      </c>
      <c r="G36" s="6">
        <f t="shared" si="5"/>
        <v>0</v>
      </c>
      <c r="H36" s="8"/>
      <c r="I36" s="9"/>
      <c r="J36" s="11"/>
      <c r="K36" s="9"/>
      <c r="L36" s="9"/>
      <c r="M36" s="9"/>
    </row>
    <row r="37" spans="1:13">
      <c r="A37" s="16" t="s">
        <v>39</v>
      </c>
      <c r="B37" s="3">
        <v>6.5</v>
      </c>
      <c r="C37" s="3">
        <v>0</v>
      </c>
      <c r="D37" s="3">
        <v>4.8099999999999996</v>
      </c>
      <c r="E37" s="3">
        <v>0</v>
      </c>
      <c r="F37" s="3">
        <f t="shared" si="4"/>
        <v>1.6900000000000004</v>
      </c>
      <c r="G37" s="6">
        <f t="shared" si="5"/>
        <v>0</v>
      </c>
      <c r="H37" s="8"/>
      <c r="I37" s="9"/>
      <c r="J37" s="11"/>
      <c r="K37" s="12"/>
      <c r="L37" s="9"/>
      <c r="M37" s="9"/>
    </row>
    <row r="38" spans="1:13">
      <c r="A38" s="16" t="s">
        <v>40</v>
      </c>
      <c r="B38" s="22">
        <v>52.5</v>
      </c>
      <c r="C38" s="3">
        <v>27.7</v>
      </c>
      <c r="D38" s="22">
        <v>51.43</v>
      </c>
      <c r="E38" s="3">
        <v>17.41</v>
      </c>
      <c r="F38" s="22">
        <f>B38-D38</f>
        <v>1.0700000000000003</v>
      </c>
      <c r="G38" s="6">
        <f t="shared" si="5"/>
        <v>10.29</v>
      </c>
      <c r="H38" s="8"/>
      <c r="I38" s="9"/>
      <c r="J38" s="11"/>
      <c r="K38" s="12"/>
      <c r="L38" s="9"/>
      <c r="M38" s="9"/>
    </row>
    <row r="39" spans="1:13">
      <c r="A39" s="16" t="s">
        <v>41</v>
      </c>
      <c r="B39" s="23"/>
      <c r="C39" s="3">
        <v>0</v>
      </c>
      <c r="D39" s="23"/>
      <c r="E39" s="3">
        <v>0</v>
      </c>
      <c r="F39" s="23"/>
      <c r="G39" s="6">
        <f t="shared" si="5"/>
        <v>0</v>
      </c>
      <c r="H39" s="8"/>
      <c r="I39" s="9"/>
      <c r="J39" s="11"/>
      <c r="K39" s="12"/>
      <c r="L39" s="9"/>
      <c r="M39" s="9"/>
    </row>
    <row r="40" spans="1:13">
      <c r="A40" s="16" t="s">
        <v>42</v>
      </c>
      <c r="B40" s="3">
        <v>10.5</v>
      </c>
      <c r="C40" s="3">
        <v>0</v>
      </c>
      <c r="D40" s="3">
        <v>8.3699999999999992</v>
      </c>
      <c r="E40" s="3">
        <v>0</v>
      </c>
      <c r="F40" s="3">
        <f t="shared" si="4"/>
        <v>2.1300000000000008</v>
      </c>
      <c r="G40" s="6">
        <f t="shared" si="5"/>
        <v>0</v>
      </c>
      <c r="J40" s="11"/>
      <c r="K40" s="12"/>
      <c r="L40" s="9"/>
    </row>
    <row r="41" spans="1:13">
      <c r="A41" s="21" t="s">
        <v>43</v>
      </c>
      <c r="B41" s="3">
        <v>25</v>
      </c>
      <c r="C41" s="3">
        <v>0</v>
      </c>
      <c r="D41" s="3">
        <v>9.2100000000000009</v>
      </c>
      <c r="E41" s="3">
        <v>0</v>
      </c>
      <c r="F41" s="3">
        <f t="shared" si="4"/>
        <v>15.79</v>
      </c>
      <c r="G41" s="6">
        <f t="shared" si="5"/>
        <v>0</v>
      </c>
      <c r="J41" s="11"/>
      <c r="K41" s="9"/>
      <c r="L41" s="9"/>
    </row>
    <row r="42" spans="1:13">
      <c r="A42" s="21" t="s">
        <v>44</v>
      </c>
      <c r="B42" s="3">
        <v>56</v>
      </c>
      <c r="C42" s="3">
        <v>43.2</v>
      </c>
      <c r="D42" s="3">
        <v>54.2</v>
      </c>
      <c r="E42" s="3">
        <v>19.22</v>
      </c>
      <c r="F42" s="3">
        <f t="shared" si="4"/>
        <v>1.7999999999999972</v>
      </c>
      <c r="G42" s="6">
        <f t="shared" si="5"/>
        <v>23.980000000000004</v>
      </c>
      <c r="J42" s="11"/>
      <c r="K42" s="9"/>
      <c r="L42" s="9"/>
    </row>
    <row r="43" spans="1:13">
      <c r="A43" s="21" t="s">
        <v>45</v>
      </c>
      <c r="B43" s="3">
        <v>77</v>
      </c>
      <c r="C43" s="3">
        <v>0</v>
      </c>
      <c r="D43" s="3">
        <v>44.38</v>
      </c>
      <c r="E43" s="3">
        <v>0</v>
      </c>
      <c r="F43" s="3">
        <f t="shared" si="4"/>
        <v>32.619999999999997</v>
      </c>
      <c r="G43" s="6">
        <f t="shared" si="5"/>
        <v>0</v>
      </c>
      <c r="J43" s="11"/>
      <c r="K43" s="9"/>
      <c r="L43" s="9"/>
    </row>
    <row r="44" spans="1:13">
      <c r="A44" s="16" t="s">
        <v>46</v>
      </c>
      <c r="B44" s="3">
        <v>122</v>
      </c>
      <c r="C44" s="3">
        <v>0</v>
      </c>
      <c r="D44" s="3">
        <v>110.99</v>
      </c>
      <c r="E44" s="3">
        <v>0</v>
      </c>
      <c r="F44" s="3">
        <f t="shared" si="4"/>
        <v>11.010000000000005</v>
      </c>
      <c r="G44" s="6">
        <f t="shared" si="5"/>
        <v>0</v>
      </c>
      <c r="J44" s="11"/>
      <c r="K44" s="12"/>
      <c r="L44" s="9"/>
    </row>
    <row r="45" spans="1:13">
      <c r="A45" s="16" t="s">
        <v>47</v>
      </c>
      <c r="B45" s="3">
        <v>36</v>
      </c>
      <c r="C45" s="3">
        <v>0</v>
      </c>
      <c r="D45" s="3">
        <v>31.4</v>
      </c>
      <c r="E45" s="3">
        <v>0</v>
      </c>
      <c r="F45" s="3">
        <f t="shared" si="4"/>
        <v>4.6000000000000014</v>
      </c>
      <c r="G45" s="6">
        <f t="shared" si="5"/>
        <v>0</v>
      </c>
      <c r="J45" s="11"/>
      <c r="K45" s="12"/>
      <c r="L45" s="9"/>
    </row>
    <row r="46" spans="1:13">
      <c r="A46" s="16" t="s">
        <v>48</v>
      </c>
      <c r="B46" s="3">
        <v>255</v>
      </c>
      <c r="C46" s="3">
        <v>300</v>
      </c>
      <c r="D46" s="3">
        <v>240.74</v>
      </c>
      <c r="E46" s="3">
        <v>42.35</v>
      </c>
      <c r="F46" s="3">
        <f t="shared" si="4"/>
        <v>14.259999999999991</v>
      </c>
      <c r="G46" s="6">
        <f t="shared" si="5"/>
        <v>257.64999999999998</v>
      </c>
      <c r="J46" s="11"/>
      <c r="K46" s="12"/>
      <c r="L46" s="9"/>
    </row>
    <row r="47" spans="1:13">
      <c r="A47" s="16" t="s">
        <v>49</v>
      </c>
      <c r="B47" s="3">
        <v>66</v>
      </c>
      <c r="C47" s="3">
        <v>16.670000000000002</v>
      </c>
      <c r="D47" s="3">
        <v>59.24</v>
      </c>
      <c r="E47" s="3">
        <v>16.66</v>
      </c>
      <c r="F47" s="3">
        <f t="shared" si="4"/>
        <v>6.759999999999998</v>
      </c>
      <c r="G47" s="6">
        <f t="shared" si="5"/>
        <v>1.0000000000001563E-2</v>
      </c>
      <c r="J47" s="11"/>
      <c r="K47" s="9"/>
      <c r="L47" s="9"/>
    </row>
    <row r="48" spans="1:13">
      <c r="A48" s="16" t="s">
        <v>50</v>
      </c>
      <c r="B48" s="3">
        <v>35</v>
      </c>
      <c r="C48" s="3">
        <v>0</v>
      </c>
      <c r="D48" s="3">
        <v>34.729999999999997</v>
      </c>
      <c r="E48" s="3">
        <v>0</v>
      </c>
      <c r="F48" s="3">
        <f t="shared" si="4"/>
        <v>0.27000000000000313</v>
      </c>
      <c r="G48" s="3">
        <v>0</v>
      </c>
      <c r="J48" s="11"/>
      <c r="K48" s="9"/>
      <c r="L48" s="9"/>
    </row>
    <row r="49" spans="1:12">
      <c r="A49" s="16" t="s">
        <v>52</v>
      </c>
      <c r="B49" s="3">
        <v>259</v>
      </c>
      <c r="C49" s="3">
        <v>0</v>
      </c>
      <c r="D49" s="3">
        <v>128.41999999999999</v>
      </c>
      <c r="E49" s="3">
        <v>0</v>
      </c>
      <c r="F49" s="3">
        <f t="shared" si="4"/>
        <v>130.58000000000001</v>
      </c>
      <c r="G49" s="3">
        <v>0</v>
      </c>
      <c r="J49" s="11"/>
      <c r="K49" s="9"/>
      <c r="L49" s="9"/>
    </row>
    <row r="50" spans="1:12">
      <c r="A50" s="16" t="s">
        <v>51</v>
      </c>
      <c r="B50" s="3">
        <v>42</v>
      </c>
      <c r="C50" s="3">
        <v>0</v>
      </c>
      <c r="D50" s="3">
        <v>38.75</v>
      </c>
      <c r="E50" s="3">
        <v>0</v>
      </c>
      <c r="F50" s="3">
        <f t="shared" si="4"/>
        <v>3.25</v>
      </c>
      <c r="G50" s="3">
        <v>0</v>
      </c>
      <c r="J50" s="11"/>
      <c r="K50" s="12"/>
      <c r="L50" s="9"/>
    </row>
    <row r="51" spans="1:12">
      <c r="A51" s="16" t="s">
        <v>53</v>
      </c>
      <c r="B51" s="3">
        <v>85</v>
      </c>
      <c r="C51" s="3">
        <v>0</v>
      </c>
      <c r="D51" s="3">
        <v>84.11</v>
      </c>
      <c r="E51" s="3">
        <v>0</v>
      </c>
      <c r="F51" s="3">
        <f t="shared" si="4"/>
        <v>0.89000000000000057</v>
      </c>
      <c r="G51" s="3">
        <v>0</v>
      </c>
      <c r="J51" s="11"/>
      <c r="K51" s="9"/>
      <c r="L51" s="9"/>
    </row>
    <row r="52" spans="1:12">
      <c r="A52" s="16" t="s">
        <v>54</v>
      </c>
      <c r="B52" s="3">
        <v>16</v>
      </c>
      <c r="C52" s="3">
        <v>0</v>
      </c>
      <c r="D52" s="3">
        <v>15.99</v>
      </c>
      <c r="E52" s="3">
        <v>0</v>
      </c>
      <c r="F52" s="3">
        <f t="shared" si="4"/>
        <v>9.9999999999997868E-3</v>
      </c>
      <c r="G52" s="3">
        <f t="shared" si="5"/>
        <v>0</v>
      </c>
      <c r="J52" s="11"/>
      <c r="K52" s="12"/>
      <c r="L52" s="9"/>
    </row>
    <row r="53" spans="1:12">
      <c r="J53" s="9"/>
      <c r="K53" s="12"/>
      <c r="L53" s="9"/>
    </row>
    <row r="54" spans="1:12">
      <c r="J54" s="9"/>
      <c r="K54" s="9"/>
      <c r="L54" s="9"/>
    </row>
    <row r="55" spans="1:12">
      <c r="J55" s="9"/>
      <c r="K55" s="12"/>
      <c r="L55" s="9"/>
    </row>
    <row r="56" spans="1:12">
      <c r="J56" s="13"/>
      <c r="K56" s="14"/>
      <c r="L56" s="9"/>
    </row>
  </sheetData>
  <mergeCells count="14">
    <mergeCell ref="B38:B39"/>
    <mergeCell ref="D38:D39"/>
    <mergeCell ref="F38:F39"/>
    <mergeCell ref="A1:G1"/>
    <mergeCell ref="B18:B19"/>
    <mergeCell ref="D18:D19"/>
    <mergeCell ref="F18:F19"/>
    <mergeCell ref="B22:B23"/>
    <mergeCell ref="D22:D23"/>
    <mergeCell ref="F22:F23"/>
    <mergeCell ref="A3:A4"/>
    <mergeCell ref="B3:C3"/>
    <mergeCell ref="D3:E3"/>
    <mergeCell ref="F3:G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K55 K8 K29 K20:K22 K24:K27 A7:A19 K10:K13 K32 A32 A23:A29 A52 A44:A46 K44:K46 K37:K40 K50 A37:A40 K52:K53">
      <formula1>900</formula1>
    </dataValidation>
    <dataValidation type="decimal" allowBlank="1" showErrorMessage="1" errorTitle="Ошибка" error="Допускается ввод только неотрицательных чисел!" sqref="J7:J52">
      <formula1>0</formula1>
      <formula2>9.99999999999999E+23</formula2>
    </dataValidation>
  </dataValidations>
  <pageMargins left="0.70866141732283472" right="0.17" top="0.42" bottom="0.74803149606299213" header="0.31496062992125984" footer="0.31496062992125984"/>
  <pageSetup paperSize="9" scale="78" orientation="portrait" horizontalDpi="0" verticalDpi="0" r:id="rId1"/>
  <ignoredErrors>
    <ignoredError sqref="F36:G52 F6:G35 F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Leo©</dc:creator>
  <cp:lastModifiedBy>Leo©</cp:lastModifiedBy>
  <cp:lastPrinted>2017-10-16T11:12:57Z</cp:lastPrinted>
  <dcterms:created xsi:type="dcterms:W3CDTF">2017-10-13T13:21:15Z</dcterms:created>
  <dcterms:modified xsi:type="dcterms:W3CDTF">2017-10-17T08:03:39Z</dcterms:modified>
</cp:coreProperties>
</file>