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20" yWindow="-120" windowWidth="29040" windowHeight="15840"/>
  </bookViews>
  <sheets>
    <sheet name="Тарифы 2024 сайт (ВО)" sheetId="2" r:id="rId1"/>
    <sheet name="Тарифы 2024 сайт" sheetId="1" state="hidden" r:id="rId2"/>
  </sheets>
  <definedNames>
    <definedName name="_xlnm.Print_Area" localSheetId="1">'Тарифы 2024 сайт'!$A$3:$F$63</definedName>
    <definedName name="_xlnm.Print_Area" localSheetId="0">'Тарифы 2024 сайт (ВО)'!$A$3:$F$31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2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D8" i="1" l="1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40"/>
  <c r="F40"/>
  <c r="D41"/>
  <c r="F41"/>
  <c r="D42"/>
  <c r="F42"/>
  <c r="D43"/>
  <c r="F43"/>
  <c r="D44"/>
  <c r="F44"/>
  <c r="D45"/>
  <c r="F45"/>
  <c r="D46"/>
  <c r="F46"/>
  <c r="D47"/>
  <c r="F47"/>
  <c r="D48"/>
  <c r="F48"/>
  <c r="D49"/>
  <c r="F49"/>
  <c r="D50"/>
  <c r="F50"/>
  <c r="D51"/>
  <c r="F51"/>
  <c r="D52"/>
  <c r="F52"/>
  <c r="D53"/>
  <c r="F53"/>
  <c r="D54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</calcChain>
</file>

<file path=xl/sharedStrings.xml><?xml version="1.0" encoding="utf-8"?>
<sst xmlns="http://schemas.openxmlformats.org/spreadsheetml/2006/main" count="170" uniqueCount="64">
  <si>
    <t>№ п/п</t>
  </si>
  <si>
    <t>Наименование муниципального образования, территории оказываемых услуг</t>
  </si>
  <si>
    <t>руб./м³</t>
  </si>
  <si>
    <t>с НДС</t>
  </si>
  <si>
    <t>1.</t>
  </si>
  <si>
    <t>Городской округ "Город Белгород" и Белгородский район</t>
  </si>
  <si>
    <t>2.</t>
  </si>
  <si>
    <t>Алексеевский район</t>
  </si>
  <si>
    <t>3.</t>
  </si>
  <si>
    <t>Борисовский район</t>
  </si>
  <si>
    <t>4.</t>
  </si>
  <si>
    <t>Валуйский район</t>
  </si>
  <si>
    <t>5.</t>
  </si>
  <si>
    <t>Вейделевский район</t>
  </si>
  <si>
    <t>6.</t>
  </si>
  <si>
    <t xml:space="preserve">Волоконовский район </t>
  </si>
  <si>
    <t>7.</t>
  </si>
  <si>
    <t>Волоконовский район (с. Староивановка)</t>
  </si>
  <si>
    <t>8.</t>
  </si>
  <si>
    <t>Волоконовский район (п. Пятницкое)</t>
  </si>
  <si>
    <t>9.</t>
  </si>
  <si>
    <t>Волоконовский район (Ютановский агротехникум)</t>
  </si>
  <si>
    <t>10.</t>
  </si>
  <si>
    <t>Грайворонский район</t>
  </si>
  <si>
    <t>11.</t>
  </si>
  <si>
    <t xml:space="preserve">Ивнянский район </t>
  </si>
  <si>
    <t>12.</t>
  </si>
  <si>
    <t>Ивнянский район (сельские поселения)</t>
  </si>
  <si>
    <t>13.</t>
  </si>
  <si>
    <t xml:space="preserve">Корочанский район </t>
  </si>
  <si>
    <t>14.</t>
  </si>
  <si>
    <t>Красненский район</t>
  </si>
  <si>
    <t>15.</t>
  </si>
  <si>
    <t>Красногвардейский район</t>
  </si>
  <si>
    <t>16.</t>
  </si>
  <si>
    <t>Краснояружский район</t>
  </si>
  <si>
    <t>17.</t>
  </si>
  <si>
    <t>Новооскольский район</t>
  </si>
  <si>
    <t>18.</t>
  </si>
  <si>
    <t>Прохоровский район</t>
  </si>
  <si>
    <t>19.</t>
  </si>
  <si>
    <t>Ракитянский район</t>
  </si>
  <si>
    <t>20.</t>
  </si>
  <si>
    <t>Ровеньский район</t>
  </si>
  <si>
    <t>21.</t>
  </si>
  <si>
    <t>Шебекинский район (г. Шебекино, п. Графовка, п. Маслова Пристань)</t>
  </si>
  <si>
    <t>22.</t>
  </si>
  <si>
    <t>Шебекинский район (прочие с/п)</t>
  </si>
  <si>
    <t>23.</t>
  </si>
  <si>
    <t>Чернянский район (п. Чернянка)</t>
  </si>
  <si>
    <t>24.</t>
  </si>
  <si>
    <t>Чернянский район (прочие с/п)</t>
  </si>
  <si>
    <t>25.</t>
  </si>
  <si>
    <t xml:space="preserve">Яковлевский район </t>
  </si>
  <si>
    <t>Очистка сточных вод</t>
  </si>
  <si>
    <t>Корочанский район</t>
  </si>
  <si>
    <t>Шебекинский район</t>
  </si>
  <si>
    <t>Сайт: https://zakon.belregion.ru</t>
  </si>
  <si>
    <t>с 01.01.2024 г. по 30.06.2024 г.</t>
  </si>
  <si>
    <t>с 01.07.2024 г. по 31.12.2024 г.</t>
  </si>
  <si>
    <t xml:space="preserve">без НДС      </t>
  </si>
  <si>
    <t xml:space="preserve">без НДС               </t>
  </si>
  <si>
    <t xml:space="preserve">Предложение по тарифам на услуги водоснабжения, оказываемые ГУП "Белоблводоканал" потребителям 
с 01 января 2024 года по 31 декабря 2024 года
</t>
  </si>
  <si>
    <t xml:space="preserve">Предложение по тарифам на услуги водоотведения, оказываемые ГУП "Белоблводоканал" потребителям 
с 01 января 2024 года по 31 декабря 2024 года
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</si>
</sst>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Arial Cyr"/>
      <charset val="204"/>
    </font>
    <font>
      <u/>
      <sz val="8.25"/>
      <color theme="10"/>
      <name val="Calibri"/>
      <family val="2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/>
    <xf numFmtId="0" fontId="0" fillId="0" borderId="0" xfId="0" applyFill="1"/>
    <xf numFmtId="0" fontId="11" fillId="0" borderId="0" xfId="1" applyFont="1" applyFill="1" applyAlignment="1" applyProtection="1">
      <alignment vertical="center" wrapText="1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0" fontId="13" fillId="0" borderId="0" xfId="3" applyFont="1" applyAlignment="1" applyProtection="1">
      <alignment vertical="center"/>
      <protection locked="0"/>
    </xf>
    <xf numFmtId="2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_Kom kompleks" xfId="2"/>
    <cellStyle name="Обычный_свод ТС (24_01_2008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41C9F"/>
    <pageSetUpPr fitToPage="1"/>
  </sheetPr>
  <dimension ref="A1:BA33"/>
  <sheetViews>
    <sheetView tabSelected="1" view="pageBreakPreview" zoomScaleNormal="100" zoomScaleSheetLayoutView="100" workbookViewId="0">
      <selection activeCell="L10" sqref="L10"/>
    </sheetView>
  </sheetViews>
  <sheetFormatPr defaultRowHeight="15"/>
  <cols>
    <col min="2" max="2" width="70.28515625" style="2" customWidth="1"/>
    <col min="3" max="4" width="16.42578125" style="2" customWidth="1"/>
    <col min="5" max="5" width="15.42578125" style="2" customWidth="1"/>
    <col min="6" max="6" width="15.28515625" style="2" customWidth="1"/>
  </cols>
  <sheetData>
    <row r="1" spans="1:6">
      <c r="B1" s="1"/>
    </row>
    <row r="2" spans="1:6">
      <c r="B2" s="1"/>
    </row>
    <row r="3" spans="1:6" s="9" customFormat="1" ht="92.25" customHeight="1">
      <c r="A3" s="18" t="s">
        <v>63</v>
      </c>
      <c r="B3" s="18"/>
      <c r="C3" s="18"/>
      <c r="D3" s="18"/>
      <c r="E3" s="18"/>
      <c r="F3" s="18"/>
    </row>
    <row r="4" spans="1:6" s="9" customFormat="1">
      <c r="B4" s="11"/>
      <c r="C4" s="11"/>
      <c r="D4" s="11"/>
      <c r="E4" s="11"/>
      <c r="F4" s="11"/>
    </row>
    <row r="5" spans="1:6" s="9" customFormat="1" ht="53.25" customHeight="1">
      <c r="A5" s="19" t="s">
        <v>0</v>
      </c>
      <c r="B5" s="19" t="s">
        <v>1</v>
      </c>
      <c r="C5" s="22" t="s">
        <v>58</v>
      </c>
      <c r="D5" s="23"/>
      <c r="E5" s="22" t="s">
        <v>59</v>
      </c>
      <c r="F5" s="23"/>
    </row>
    <row r="6" spans="1:6" s="9" customFormat="1" ht="27.75" customHeight="1">
      <c r="A6" s="20"/>
      <c r="B6" s="20"/>
      <c r="C6" s="24" t="s">
        <v>2</v>
      </c>
      <c r="D6" s="25"/>
      <c r="E6" s="25"/>
      <c r="F6" s="25"/>
    </row>
    <row r="7" spans="1:6" s="9" customFormat="1" ht="53.25" customHeight="1">
      <c r="A7" s="21"/>
      <c r="B7" s="21"/>
      <c r="C7" s="15" t="s">
        <v>60</v>
      </c>
      <c r="D7" s="16" t="s">
        <v>3</v>
      </c>
      <c r="E7" s="15" t="s">
        <v>61</v>
      </c>
      <c r="F7" s="16" t="s">
        <v>3</v>
      </c>
    </row>
    <row r="8" spans="1:6" s="9" customFormat="1" ht="47.25" customHeight="1">
      <c r="A8" s="26" t="s">
        <v>4</v>
      </c>
      <c r="B8" s="5" t="s">
        <v>5</v>
      </c>
      <c r="C8" s="14">
        <v>23.54</v>
      </c>
      <c r="D8" s="14">
        <f>ROUND(C8*1.2,2)</f>
        <v>28.25</v>
      </c>
      <c r="E8" s="14">
        <v>31.12</v>
      </c>
      <c r="F8" s="14">
        <f>ROUND(E8*1.2,2)</f>
        <v>37.340000000000003</v>
      </c>
    </row>
    <row r="9" spans="1:6" s="9" customFormat="1" ht="30" customHeight="1">
      <c r="A9" s="27"/>
      <c r="B9" s="5" t="s">
        <v>54</v>
      </c>
      <c r="C9" s="14">
        <v>10.63</v>
      </c>
      <c r="D9" s="14">
        <f t="shared" ref="D9:D31" si="0">ROUND(C9*1.2,2)</f>
        <v>12.76</v>
      </c>
      <c r="E9" s="14">
        <v>13.7</v>
      </c>
      <c r="F9" s="14">
        <f t="shared" ref="F9:F31" si="1">ROUND(E9*1.2,2)</f>
        <v>16.440000000000001</v>
      </c>
    </row>
    <row r="10" spans="1:6" s="9" customFormat="1" ht="30" customHeight="1">
      <c r="A10" s="17" t="s">
        <v>6</v>
      </c>
      <c r="B10" s="5" t="s">
        <v>7</v>
      </c>
      <c r="C10" s="14">
        <v>37.4</v>
      </c>
      <c r="D10" s="14">
        <f t="shared" si="0"/>
        <v>44.88</v>
      </c>
      <c r="E10" s="14">
        <v>49.58</v>
      </c>
      <c r="F10" s="14">
        <f t="shared" si="1"/>
        <v>59.5</v>
      </c>
    </row>
    <row r="11" spans="1:6" s="9" customFormat="1" ht="30" customHeight="1">
      <c r="A11" s="17" t="s">
        <v>8</v>
      </c>
      <c r="B11" s="5" t="s">
        <v>9</v>
      </c>
      <c r="C11" s="14">
        <v>45.37</v>
      </c>
      <c r="D11" s="14">
        <f t="shared" si="0"/>
        <v>54.44</v>
      </c>
      <c r="E11" s="14">
        <v>116.7</v>
      </c>
      <c r="F11" s="14">
        <f t="shared" si="1"/>
        <v>140.04</v>
      </c>
    </row>
    <row r="12" spans="1:6" s="9" customFormat="1" ht="30" customHeight="1">
      <c r="A12" s="17" t="s">
        <v>10</v>
      </c>
      <c r="B12" s="5" t="s">
        <v>11</v>
      </c>
      <c r="C12" s="14">
        <v>29.14</v>
      </c>
      <c r="D12" s="14">
        <f t="shared" si="0"/>
        <v>34.97</v>
      </c>
      <c r="E12" s="14">
        <v>39.53</v>
      </c>
      <c r="F12" s="14">
        <f t="shared" si="1"/>
        <v>47.44</v>
      </c>
    </row>
    <row r="13" spans="1:6" s="9" customFormat="1" ht="30" customHeight="1">
      <c r="A13" s="17" t="s">
        <v>12</v>
      </c>
      <c r="B13" s="5" t="s">
        <v>13</v>
      </c>
      <c r="C13" s="14">
        <v>40.950000000000003</v>
      </c>
      <c r="D13" s="14">
        <f t="shared" si="0"/>
        <v>49.14</v>
      </c>
      <c r="E13" s="14">
        <v>76.900000000000006</v>
      </c>
      <c r="F13" s="14">
        <f t="shared" si="1"/>
        <v>92.28</v>
      </c>
    </row>
    <row r="14" spans="1:6" s="9" customFormat="1" ht="30" customHeight="1">
      <c r="A14" s="17" t="s">
        <v>14</v>
      </c>
      <c r="B14" s="5" t="s">
        <v>15</v>
      </c>
      <c r="C14" s="14">
        <v>24.76</v>
      </c>
      <c r="D14" s="14">
        <f t="shared" si="0"/>
        <v>29.71</v>
      </c>
      <c r="E14" s="14">
        <v>59.87</v>
      </c>
      <c r="F14" s="14">
        <f t="shared" si="1"/>
        <v>71.84</v>
      </c>
    </row>
    <row r="15" spans="1:6" s="9" customFormat="1" ht="30" hidden="1" customHeight="1">
      <c r="A15" s="4" t="s">
        <v>16</v>
      </c>
      <c r="B15" s="5" t="s">
        <v>19</v>
      </c>
      <c r="C15" s="14"/>
      <c r="D15" s="14">
        <f t="shared" si="0"/>
        <v>0</v>
      </c>
      <c r="E15" s="14"/>
      <c r="F15" s="14">
        <f t="shared" si="1"/>
        <v>0</v>
      </c>
    </row>
    <row r="16" spans="1:6" s="9" customFormat="1" ht="30" customHeight="1">
      <c r="A16" s="4" t="s">
        <v>18</v>
      </c>
      <c r="B16" s="5" t="s">
        <v>23</v>
      </c>
      <c r="C16" s="14">
        <v>27.35</v>
      </c>
      <c r="D16" s="14">
        <f t="shared" si="0"/>
        <v>32.82</v>
      </c>
      <c r="E16" s="14">
        <v>84.72</v>
      </c>
      <c r="F16" s="14">
        <f t="shared" si="1"/>
        <v>101.66</v>
      </c>
    </row>
    <row r="17" spans="1:6" s="9" customFormat="1" ht="30" customHeight="1">
      <c r="A17" s="26" t="s">
        <v>20</v>
      </c>
      <c r="B17" s="5" t="s">
        <v>25</v>
      </c>
      <c r="C17" s="14">
        <v>30.76</v>
      </c>
      <c r="D17" s="14">
        <f t="shared" si="0"/>
        <v>36.909999999999997</v>
      </c>
      <c r="E17" s="14">
        <v>182.16</v>
      </c>
      <c r="F17" s="14">
        <f t="shared" si="1"/>
        <v>218.59</v>
      </c>
    </row>
    <row r="18" spans="1:6" s="9" customFormat="1" ht="30" hidden="1" customHeight="1">
      <c r="A18" s="27"/>
      <c r="B18" s="5" t="s">
        <v>54</v>
      </c>
      <c r="C18" s="14"/>
      <c r="D18" s="14">
        <f t="shared" si="0"/>
        <v>0</v>
      </c>
      <c r="E18" s="14"/>
      <c r="F18" s="14">
        <f t="shared" si="1"/>
        <v>0</v>
      </c>
    </row>
    <row r="19" spans="1:6" s="9" customFormat="1" ht="31.5" customHeight="1">
      <c r="A19" s="4" t="s">
        <v>22</v>
      </c>
      <c r="B19" s="5" t="s">
        <v>55</v>
      </c>
      <c r="C19" s="14">
        <v>39.35</v>
      </c>
      <c r="D19" s="14">
        <f t="shared" si="0"/>
        <v>47.22</v>
      </c>
      <c r="E19" s="14">
        <v>50.46</v>
      </c>
      <c r="F19" s="14">
        <f t="shared" si="1"/>
        <v>60.55</v>
      </c>
    </row>
    <row r="20" spans="1:6" s="9" customFormat="1" ht="30" customHeight="1">
      <c r="A20" s="4" t="s">
        <v>24</v>
      </c>
      <c r="B20" s="5" t="s">
        <v>31</v>
      </c>
      <c r="C20" s="14">
        <v>46.85</v>
      </c>
      <c r="D20" s="14">
        <f t="shared" si="0"/>
        <v>56.22</v>
      </c>
      <c r="E20" s="14">
        <v>395.27</v>
      </c>
      <c r="F20" s="14">
        <f t="shared" si="1"/>
        <v>474.32</v>
      </c>
    </row>
    <row r="21" spans="1:6" s="9" customFormat="1" ht="30" customHeight="1">
      <c r="A21" s="4" t="s">
        <v>26</v>
      </c>
      <c r="B21" s="5" t="s">
        <v>33</v>
      </c>
      <c r="C21" s="14">
        <v>46.3</v>
      </c>
      <c r="D21" s="14">
        <f t="shared" si="0"/>
        <v>55.56</v>
      </c>
      <c r="E21" s="14">
        <v>171.66</v>
      </c>
      <c r="F21" s="14">
        <f t="shared" si="1"/>
        <v>205.99</v>
      </c>
    </row>
    <row r="22" spans="1:6" s="9" customFormat="1" ht="30" customHeight="1">
      <c r="A22" s="4" t="s">
        <v>28</v>
      </c>
      <c r="B22" s="5" t="s">
        <v>35</v>
      </c>
      <c r="C22" s="14">
        <v>25.5</v>
      </c>
      <c r="D22" s="14">
        <f t="shared" si="0"/>
        <v>30.6</v>
      </c>
      <c r="E22" s="14">
        <v>144.24</v>
      </c>
      <c r="F22" s="14">
        <f t="shared" si="1"/>
        <v>173.09</v>
      </c>
    </row>
    <row r="23" spans="1:6" s="9" customFormat="1" ht="30" customHeight="1">
      <c r="A23" s="4" t="s">
        <v>30</v>
      </c>
      <c r="B23" s="5" t="s">
        <v>37</v>
      </c>
      <c r="C23" s="14">
        <v>27</v>
      </c>
      <c r="D23" s="14">
        <f t="shared" si="0"/>
        <v>32.4</v>
      </c>
      <c r="E23" s="14">
        <v>58.39</v>
      </c>
      <c r="F23" s="14">
        <f t="shared" si="1"/>
        <v>70.069999999999993</v>
      </c>
    </row>
    <row r="24" spans="1:6" s="9" customFormat="1" ht="30" customHeight="1">
      <c r="A24" s="4" t="s">
        <v>32</v>
      </c>
      <c r="B24" s="5" t="s">
        <v>39</v>
      </c>
      <c r="C24" s="14">
        <v>26.2</v>
      </c>
      <c r="D24" s="14">
        <f t="shared" si="0"/>
        <v>31.44</v>
      </c>
      <c r="E24" s="14">
        <v>46.48</v>
      </c>
      <c r="F24" s="14">
        <f t="shared" si="1"/>
        <v>55.78</v>
      </c>
    </row>
    <row r="25" spans="1:6" s="9" customFormat="1" ht="33.75" customHeight="1">
      <c r="A25" s="4" t="s">
        <v>34</v>
      </c>
      <c r="B25" s="5" t="s">
        <v>41</v>
      </c>
      <c r="C25" s="14">
        <v>51.15</v>
      </c>
      <c r="D25" s="14">
        <f t="shared" si="0"/>
        <v>61.38</v>
      </c>
      <c r="E25" s="14">
        <v>128.63999999999999</v>
      </c>
      <c r="F25" s="14">
        <f t="shared" si="1"/>
        <v>154.37</v>
      </c>
    </row>
    <row r="26" spans="1:6" s="9" customFormat="1" ht="33.75" customHeight="1">
      <c r="A26" s="26" t="s">
        <v>36</v>
      </c>
      <c r="B26" s="5" t="s">
        <v>56</v>
      </c>
      <c r="C26" s="14">
        <v>39.619999999999997</v>
      </c>
      <c r="D26" s="14">
        <f t="shared" si="0"/>
        <v>47.54</v>
      </c>
      <c r="E26" s="14">
        <v>64.459999999999994</v>
      </c>
      <c r="F26" s="14">
        <f t="shared" si="1"/>
        <v>77.349999999999994</v>
      </c>
    </row>
    <row r="27" spans="1:6" s="9" customFormat="1" ht="33.75" customHeight="1">
      <c r="A27" s="27"/>
      <c r="B27" s="5" t="s">
        <v>54</v>
      </c>
      <c r="C27" s="14">
        <v>20.05</v>
      </c>
      <c r="D27" s="14">
        <f t="shared" si="0"/>
        <v>24.06</v>
      </c>
      <c r="E27" s="14">
        <v>27.07</v>
      </c>
      <c r="F27" s="14">
        <f t="shared" si="1"/>
        <v>32.479999999999997</v>
      </c>
    </row>
    <row r="28" spans="1:6" s="9" customFormat="1" ht="33.75" customHeight="1">
      <c r="A28" s="26" t="s">
        <v>38</v>
      </c>
      <c r="B28" s="5" t="s">
        <v>49</v>
      </c>
      <c r="C28" s="14">
        <v>36.6</v>
      </c>
      <c r="D28" s="14">
        <f t="shared" si="0"/>
        <v>43.92</v>
      </c>
      <c r="E28" s="14">
        <v>153.71</v>
      </c>
      <c r="F28" s="14">
        <f t="shared" si="1"/>
        <v>184.45</v>
      </c>
    </row>
    <row r="29" spans="1:6" s="9" customFormat="1" ht="33.75" customHeight="1">
      <c r="A29" s="27"/>
      <c r="B29" s="5" t="s">
        <v>54</v>
      </c>
      <c r="C29" s="14">
        <v>18.2</v>
      </c>
      <c r="D29" s="14">
        <f t="shared" si="0"/>
        <v>21.84</v>
      </c>
      <c r="E29" s="14">
        <v>93.67</v>
      </c>
      <c r="F29" s="14">
        <f t="shared" si="1"/>
        <v>112.4</v>
      </c>
    </row>
    <row r="30" spans="1:6" s="9" customFormat="1" ht="33.75" customHeight="1">
      <c r="A30" s="17" t="s">
        <v>40</v>
      </c>
      <c r="B30" s="5" t="s">
        <v>51</v>
      </c>
      <c r="C30" s="14">
        <v>31.72</v>
      </c>
      <c r="D30" s="14">
        <f t="shared" si="0"/>
        <v>38.06</v>
      </c>
      <c r="E30" s="14">
        <v>123.44</v>
      </c>
      <c r="F30" s="14">
        <f t="shared" si="1"/>
        <v>148.13</v>
      </c>
    </row>
    <row r="31" spans="1:6" s="9" customFormat="1" ht="39" customHeight="1">
      <c r="A31" s="4" t="s">
        <v>42</v>
      </c>
      <c r="B31" s="5" t="s">
        <v>53</v>
      </c>
      <c r="C31" s="14">
        <v>23.62</v>
      </c>
      <c r="D31" s="14">
        <f t="shared" si="0"/>
        <v>28.34</v>
      </c>
      <c r="E31" s="14">
        <v>31.75</v>
      </c>
      <c r="F31" s="14">
        <f t="shared" si="1"/>
        <v>38.1</v>
      </c>
    </row>
    <row r="32" spans="1:6" ht="67.5" hidden="1" customHeight="1">
      <c r="B32" s="3" t="s">
        <v>57</v>
      </c>
    </row>
    <row r="33" spans="1:53" s="2" customFormat="1" ht="33.75" customHeight="1">
      <c r="A33"/>
      <c r="B33" s="1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</sheetData>
  <mergeCells count="10">
    <mergeCell ref="A8:A9"/>
    <mergeCell ref="A17:A18"/>
    <mergeCell ref="A26:A27"/>
    <mergeCell ref="A28:A29"/>
    <mergeCell ref="A3:F3"/>
    <mergeCell ref="A5:A7"/>
    <mergeCell ref="B5:B7"/>
    <mergeCell ref="C5:D5"/>
    <mergeCell ref="E5:F5"/>
    <mergeCell ref="C6:F6"/>
  </mergeCells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rowBreaks count="1" manualBreakCount="1">
    <brk id="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rgb="FFD41C9F"/>
    <pageSetUpPr fitToPage="1"/>
  </sheetPr>
  <dimension ref="A1:BA65"/>
  <sheetViews>
    <sheetView view="pageBreakPreview" topLeftCell="A29" zoomScaleNormal="100" zoomScaleSheetLayoutView="100" workbookViewId="0">
      <selection activeCell="B44" sqref="B44"/>
    </sheetView>
  </sheetViews>
  <sheetFormatPr defaultRowHeight="15"/>
  <cols>
    <col min="2" max="2" width="70.28515625" style="2" customWidth="1"/>
    <col min="3" max="4" width="16.42578125" style="2" customWidth="1"/>
    <col min="5" max="5" width="15.42578125" style="2" customWidth="1"/>
    <col min="6" max="6" width="15.28515625" style="2" customWidth="1"/>
  </cols>
  <sheetData>
    <row r="1" spans="1:6">
      <c r="B1" s="1"/>
    </row>
    <row r="2" spans="1:6">
      <c r="B2" s="1"/>
    </row>
    <row r="3" spans="1:6" ht="93" customHeight="1">
      <c r="A3" s="18" t="s">
        <v>62</v>
      </c>
      <c r="B3" s="18"/>
      <c r="C3" s="18"/>
      <c r="D3" s="18"/>
      <c r="E3" s="18"/>
      <c r="F3" s="18"/>
    </row>
    <row r="4" spans="1:6" ht="12" hidden="1" customHeight="1">
      <c r="B4" s="3"/>
    </row>
    <row r="5" spans="1:6" ht="66" customHeight="1">
      <c r="A5" s="19" t="s">
        <v>0</v>
      </c>
      <c r="B5" s="19" t="s">
        <v>1</v>
      </c>
      <c r="C5" s="22" t="s">
        <v>58</v>
      </c>
      <c r="D5" s="23"/>
      <c r="E5" s="22" t="s">
        <v>59</v>
      </c>
      <c r="F5" s="23"/>
    </row>
    <row r="6" spans="1:6" ht="27" customHeight="1">
      <c r="A6" s="20"/>
      <c r="B6" s="20"/>
      <c r="C6" s="24" t="s">
        <v>2</v>
      </c>
      <c r="D6" s="25"/>
      <c r="E6" s="25"/>
      <c r="F6" s="25"/>
    </row>
    <row r="7" spans="1:6" ht="72.75" customHeight="1">
      <c r="A7" s="21"/>
      <c r="B7" s="21"/>
      <c r="C7" s="15" t="s">
        <v>60</v>
      </c>
      <c r="D7" s="16" t="s">
        <v>3</v>
      </c>
      <c r="E7" s="15" t="s">
        <v>61</v>
      </c>
      <c r="F7" s="16" t="s">
        <v>3</v>
      </c>
    </row>
    <row r="8" spans="1:6" s="6" customFormat="1" ht="39.950000000000003" customHeight="1">
      <c r="A8" s="4" t="s">
        <v>4</v>
      </c>
      <c r="B8" s="5" t="s">
        <v>5</v>
      </c>
      <c r="C8" s="14">
        <v>24.56</v>
      </c>
      <c r="D8" s="14">
        <f>ROUND(C8*1.2,2)</f>
        <v>29.47</v>
      </c>
      <c r="E8" s="14">
        <v>44.47</v>
      </c>
      <c r="F8" s="14">
        <f>ROUND(E8*1.2,2)</f>
        <v>53.36</v>
      </c>
    </row>
    <row r="9" spans="1:6" s="7" customFormat="1" ht="39.950000000000003" customHeight="1">
      <c r="A9" s="4" t="s">
        <v>6</v>
      </c>
      <c r="B9" s="5" t="s">
        <v>7</v>
      </c>
      <c r="C9" s="14">
        <v>30.8</v>
      </c>
      <c r="D9" s="14">
        <f t="shared" ref="D9:F32" si="0">ROUND(C9*1.2,2)</f>
        <v>36.96</v>
      </c>
      <c r="E9" s="14">
        <v>53.35</v>
      </c>
      <c r="F9" s="14">
        <f t="shared" si="0"/>
        <v>64.02</v>
      </c>
    </row>
    <row r="10" spans="1:6" s="8" customFormat="1" ht="39.950000000000003" customHeight="1">
      <c r="A10" s="4" t="s">
        <v>8</v>
      </c>
      <c r="B10" s="5" t="s">
        <v>9</v>
      </c>
      <c r="C10" s="14">
        <v>24.57</v>
      </c>
      <c r="D10" s="14">
        <f t="shared" si="0"/>
        <v>29.48</v>
      </c>
      <c r="E10" s="14">
        <v>48.98</v>
      </c>
      <c r="F10" s="14">
        <f t="shared" si="0"/>
        <v>58.78</v>
      </c>
    </row>
    <row r="11" spans="1:6" s="8" customFormat="1" ht="39.950000000000003" customHeight="1">
      <c r="A11" s="4" t="s">
        <v>10</v>
      </c>
      <c r="B11" s="5" t="s">
        <v>11</v>
      </c>
      <c r="C11" s="14">
        <v>27.38</v>
      </c>
      <c r="D11" s="14">
        <f t="shared" si="0"/>
        <v>32.86</v>
      </c>
      <c r="E11" s="14">
        <v>68.14</v>
      </c>
      <c r="F11" s="14">
        <f t="shared" si="0"/>
        <v>81.77</v>
      </c>
    </row>
    <row r="12" spans="1:6" s="8" customFormat="1" ht="39.950000000000003" customHeight="1">
      <c r="A12" s="4" t="s">
        <v>12</v>
      </c>
      <c r="B12" s="5" t="s">
        <v>13</v>
      </c>
      <c r="C12" s="14">
        <v>35.799999999999997</v>
      </c>
      <c r="D12" s="14">
        <f t="shared" si="0"/>
        <v>42.96</v>
      </c>
      <c r="E12" s="14">
        <v>77.28</v>
      </c>
      <c r="F12" s="14">
        <f t="shared" si="0"/>
        <v>92.74</v>
      </c>
    </row>
    <row r="13" spans="1:6" s="8" customFormat="1" ht="39.950000000000003" customHeight="1">
      <c r="A13" s="4" t="s">
        <v>14</v>
      </c>
      <c r="B13" s="5" t="s">
        <v>15</v>
      </c>
      <c r="C13" s="14">
        <v>20.66</v>
      </c>
      <c r="D13" s="14">
        <f t="shared" si="0"/>
        <v>24.79</v>
      </c>
      <c r="E13" s="14">
        <v>53.51</v>
      </c>
      <c r="F13" s="14">
        <f t="shared" si="0"/>
        <v>64.209999999999994</v>
      </c>
    </row>
    <row r="14" spans="1:6" s="8" customFormat="1" ht="39.950000000000003" hidden="1" customHeight="1">
      <c r="A14" s="4" t="s">
        <v>16</v>
      </c>
      <c r="B14" s="5" t="s">
        <v>17</v>
      </c>
      <c r="C14" s="14"/>
      <c r="D14" s="14">
        <f t="shared" si="0"/>
        <v>0</v>
      </c>
      <c r="E14" s="14"/>
      <c r="F14" s="14">
        <f t="shared" si="0"/>
        <v>0</v>
      </c>
    </row>
    <row r="15" spans="1:6" s="7" customFormat="1" ht="39.950000000000003" hidden="1" customHeight="1">
      <c r="A15" s="4" t="s">
        <v>18</v>
      </c>
      <c r="B15" s="5" t="s">
        <v>19</v>
      </c>
      <c r="C15" s="14"/>
      <c r="D15" s="14">
        <f t="shared" si="0"/>
        <v>0</v>
      </c>
      <c r="E15" s="14"/>
      <c r="F15" s="14">
        <f t="shared" si="0"/>
        <v>0</v>
      </c>
    </row>
    <row r="16" spans="1:6" s="7" customFormat="1" ht="39.950000000000003" hidden="1" customHeight="1">
      <c r="A16" s="4" t="s">
        <v>20</v>
      </c>
      <c r="B16" s="5" t="s">
        <v>21</v>
      </c>
      <c r="C16" s="14"/>
      <c r="D16" s="14">
        <f t="shared" si="0"/>
        <v>0</v>
      </c>
      <c r="E16" s="14"/>
      <c r="F16" s="14">
        <f t="shared" si="0"/>
        <v>0</v>
      </c>
    </row>
    <row r="17" spans="1:6" s="7" customFormat="1" ht="39.950000000000003" customHeight="1">
      <c r="A17" s="4" t="s">
        <v>22</v>
      </c>
      <c r="B17" s="5" t="s">
        <v>23</v>
      </c>
      <c r="C17" s="14">
        <v>26.3</v>
      </c>
      <c r="D17" s="14">
        <f t="shared" si="0"/>
        <v>31.56</v>
      </c>
      <c r="E17" s="14">
        <v>78</v>
      </c>
      <c r="F17" s="14">
        <f t="shared" si="0"/>
        <v>93.6</v>
      </c>
    </row>
    <row r="18" spans="1:6" s="7" customFormat="1" ht="39.950000000000003" customHeight="1">
      <c r="A18" s="4" t="s">
        <v>24</v>
      </c>
      <c r="B18" s="5" t="s">
        <v>25</v>
      </c>
      <c r="C18" s="14">
        <v>31.98</v>
      </c>
      <c r="D18" s="14">
        <f t="shared" si="0"/>
        <v>38.380000000000003</v>
      </c>
      <c r="E18" s="14">
        <v>77.16</v>
      </c>
      <c r="F18" s="14">
        <f t="shared" si="0"/>
        <v>92.59</v>
      </c>
    </row>
    <row r="19" spans="1:6" s="7" customFormat="1" ht="39.950000000000003" hidden="1" customHeight="1">
      <c r="A19" s="4" t="s">
        <v>26</v>
      </c>
      <c r="B19" s="5" t="s">
        <v>27</v>
      </c>
      <c r="C19" s="14"/>
      <c r="D19" s="14">
        <f t="shared" si="0"/>
        <v>0</v>
      </c>
      <c r="E19" s="14"/>
      <c r="F19" s="14">
        <f t="shared" si="0"/>
        <v>0</v>
      </c>
    </row>
    <row r="20" spans="1:6" s="7" customFormat="1" ht="39.950000000000003" customHeight="1">
      <c r="A20" s="4" t="s">
        <v>28</v>
      </c>
      <c r="B20" s="5" t="s">
        <v>29</v>
      </c>
      <c r="C20" s="14">
        <v>37.130000000000003</v>
      </c>
      <c r="D20" s="14">
        <f t="shared" si="0"/>
        <v>44.56</v>
      </c>
      <c r="E20" s="14">
        <v>105.8</v>
      </c>
      <c r="F20" s="14">
        <f t="shared" si="0"/>
        <v>126.96</v>
      </c>
    </row>
    <row r="21" spans="1:6" s="7" customFormat="1" ht="39.950000000000003" customHeight="1">
      <c r="A21" s="4" t="s">
        <v>30</v>
      </c>
      <c r="B21" s="5" t="s">
        <v>31</v>
      </c>
      <c r="C21" s="14">
        <v>37.049999999999997</v>
      </c>
      <c r="D21" s="14">
        <f t="shared" si="0"/>
        <v>44.46</v>
      </c>
      <c r="E21" s="14">
        <v>137.02000000000001</v>
      </c>
      <c r="F21" s="14">
        <f t="shared" si="0"/>
        <v>164.42</v>
      </c>
    </row>
    <row r="22" spans="1:6" s="7" customFormat="1" ht="39.950000000000003" customHeight="1">
      <c r="A22" s="4" t="s">
        <v>32</v>
      </c>
      <c r="B22" s="5" t="s">
        <v>33</v>
      </c>
      <c r="C22" s="14">
        <v>32.42</v>
      </c>
      <c r="D22" s="14">
        <f t="shared" si="0"/>
        <v>38.9</v>
      </c>
      <c r="E22" s="14">
        <v>61.42</v>
      </c>
      <c r="F22" s="14">
        <f t="shared" si="0"/>
        <v>73.7</v>
      </c>
    </row>
    <row r="23" spans="1:6" s="7" customFormat="1" ht="39.950000000000003" customHeight="1">
      <c r="A23" s="4" t="s">
        <v>34</v>
      </c>
      <c r="B23" s="5" t="s">
        <v>35</v>
      </c>
      <c r="C23" s="14">
        <v>38.86</v>
      </c>
      <c r="D23" s="14">
        <f t="shared" si="0"/>
        <v>46.63</v>
      </c>
      <c r="E23" s="14">
        <v>88.92</v>
      </c>
      <c r="F23" s="14">
        <f t="shared" si="0"/>
        <v>106.7</v>
      </c>
    </row>
    <row r="24" spans="1:6" s="7" customFormat="1" ht="39.950000000000003" customHeight="1">
      <c r="A24" s="4" t="s">
        <v>36</v>
      </c>
      <c r="B24" s="5" t="s">
        <v>37</v>
      </c>
      <c r="C24" s="14">
        <v>32.35</v>
      </c>
      <c r="D24" s="14">
        <f t="shared" si="0"/>
        <v>38.82</v>
      </c>
      <c r="E24" s="14">
        <v>75.63</v>
      </c>
      <c r="F24" s="14">
        <f t="shared" si="0"/>
        <v>90.76</v>
      </c>
    </row>
    <row r="25" spans="1:6" s="7" customFormat="1" ht="39.950000000000003" customHeight="1">
      <c r="A25" s="4" t="s">
        <v>38</v>
      </c>
      <c r="B25" s="5" t="s">
        <v>39</v>
      </c>
      <c r="C25" s="14">
        <v>39.72</v>
      </c>
      <c r="D25" s="14">
        <f t="shared" si="0"/>
        <v>47.66</v>
      </c>
      <c r="E25" s="14">
        <v>52.56</v>
      </c>
      <c r="F25" s="14">
        <f t="shared" si="0"/>
        <v>63.07</v>
      </c>
    </row>
    <row r="26" spans="1:6" s="7" customFormat="1" ht="39.950000000000003" customHeight="1">
      <c r="A26" s="4" t="s">
        <v>40</v>
      </c>
      <c r="B26" s="5" t="s">
        <v>41</v>
      </c>
      <c r="C26" s="14">
        <v>31.5</v>
      </c>
      <c r="D26" s="14">
        <f t="shared" si="0"/>
        <v>37.799999999999997</v>
      </c>
      <c r="E26" s="14">
        <v>76.39</v>
      </c>
      <c r="F26" s="14">
        <f t="shared" si="0"/>
        <v>91.67</v>
      </c>
    </row>
    <row r="27" spans="1:6" s="7" customFormat="1" ht="39.950000000000003" customHeight="1">
      <c r="A27" s="4" t="s">
        <v>42</v>
      </c>
      <c r="B27" s="5" t="s">
        <v>43</v>
      </c>
      <c r="C27" s="14">
        <v>24.31</v>
      </c>
      <c r="D27" s="14">
        <f t="shared" si="0"/>
        <v>29.17</v>
      </c>
      <c r="E27" s="14">
        <v>59.74</v>
      </c>
      <c r="F27" s="14">
        <f t="shared" si="0"/>
        <v>71.69</v>
      </c>
    </row>
    <row r="28" spans="1:6" s="7" customFormat="1" ht="39.950000000000003" customHeight="1">
      <c r="A28" s="4" t="s">
        <v>44</v>
      </c>
      <c r="B28" s="5" t="s">
        <v>45</v>
      </c>
      <c r="C28" s="14">
        <v>24.55</v>
      </c>
      <c r="D28" s="14">
        <f t="shared" si="0"/>
        <v>29.46</v>
      </c>
      <c r="E28" s="14">
        <v>38.86</v>
      </c>
      <c r="F28" s="14">
        <f t="shared" si="0"/>
        <v>46.63</v>
      </c>
    </row>
    <row r="29" spans="1:6" s="7" customFormat="1" ht="39.950000000000003" customHeight="1">
      <c r="A29" s="4" t="s">
        <v>46</v>
      </c>
      <c r="B29" s="5" t="s">
        <v>47</v>
      </c>
      <c r="C29" s="14">
        <v>29.38</v>
      </c>
      <c r="D29" s="14">
        <f t="shared" si="0"/>
        <v>35.26</v>
      </c>
      <c r="E29" s="14">
        <v>59.51</v>
      </c>
      <c r="F29" s="14">
        <f t="shared" si="0"/>
        <v>71.41</v>
      </c>
    </row>
    <row r="30" spans="1:6" s="7" customFormat="1" ht="39.950000000000003" customHeight="1">
      <c r="A30" s="4" t="s">
        <v>48</v>
      </c>
      <c r="B30" s="5" t="s">
        <v>49</v>
      </c>
      <c r="C30" s="14">
        <v>28.8</v>
      </c>
      <c r="D30" s="14">
        <f t="shared" si="0"/>
        <v>34.56</v>
      </c>
      <c r="E30" s="14">
        <v>123.23</v>
      </c>
      <c r="F30" s="14">
        <f t="shared" si="0"/>
        <v>147.88</v>
      </c>
    </row>
    <row r="31" spans="1:6" s="7" customFormat="1" ht="39.950000000000003" customHeight="1">
      <c r="A31" s="4" t="s">
        <v>50</v>
      </c>
      <c r="B31" s="5" t="s">
        <v>51</v>
      </c>
      <c r="C31" s="14">
        <v>41.05</v>
      </c>
      <c r="D31" s="14">
        <f t="shared" si="0"/>
        <v>49.26</v>
      </c>
      <c r="E31" s="14">
        <v>113.49</v>
      </c>
      <c r="F31" s="14">
        <f t="shared" si="0"/>
        <v>136.19</v>
      </c>
    </row>
    <row r="32" spans="1:6" s="7" customFormat="1" ht="39.950000000000003" customHeight="1">
      <c r="A32" s="4" t="s">
        <v>52</v>
      </c>
      <c r="B32" s="5" t="s">
        <v>53</v>
      </c>
      <c r="C32" s="14">
        <v>25.54</v>
      </c>
      <c r="D32" s="14">
        <f t="shared" si="0"/>
        <v>30.65</v>
      </c>
      <c r="E32" s="14">
        <v>43.84</v>
      </c>
      <c r="F32" s="14">
        <f t="shared" si="0"/>
        <v>52.61</v>
      </c>
    </row>
    <row r="33" spans="1:6" s="9" customFormat="1" ht="18">
      <c r="B33" s="10"/>
      <c r="C33" s="10"/>
      <c r="D33" s="10"/>
      <c r="E33" s="10"/>
      <c r="F33" s="10"/>
    </row>
    <row r="34" spans="1:6" s="9" customFormat="1">
      <c r="B34" s="11"/>
      <c r="C34" s="11"/>
      <c r="D34" s="11"/>
      <c r="E34" s="11"/>
      <c r="F34" s="11"/>
    </row>
    <row r="35" spans="1:6" s="9" customFormat="1" ht="92.25" customHeight="1">
      <c r="A35" s="18" t="s">
        <v>63</v>
      </c>
      <c r="B35" s="18"/>
      <c r="C35" s="18"/>
      <c r="D35" s="18"/>
      <c r="E35" s="18"/>
      <c r="F35" s="18"/>
    </row>
    <row r="36" spans="1:6" s="9" customFormat="1">
      <c r="B36" s="11"/>
      <c r="C36" s="11"/>
      <c r="D36" s="11"/>
      <c r="E36" s="11"/>
      <c r="F36" s="11"/>
    </row>
    <row r="37" spans="1:6" s="9" customFormat="1" ht="53.25" customHeight="1">
      <c r="A37" s="19" t="s">
        <v>0</v>
      </c>
      <c r="B37" s="19" t="s">
        <v>1</v>
      </c>
      <c r="C37" s="22" t="s">
        <v>58</v>
      </c>
      <c r="D37" s="23"/>
      <c r="E37" s="22" t="s">
        <v>59</v>
      </c>
      <c r="F37" s="23"/>
    </row>
    <row r="38" spans="1:6" s="9" customFormat="1" ht="27.75" customHeight="1">
      <c r="A38" s="20"/>
      <c r="B38" s="20"/>
      <c r="C38" s="24" t="s">
        <v>2</v>
      </c>
      <c r="D38" s="25"/>
      <c r="E38" s="25"/>
      <c r="F38" s="25"/>
    </row>
    <row r="39" spans="1:6" s="9" customFormat="1" ht="53.25" customHeight="1">
      <c r="A39" s="21"/>
      <c r="B39" s="21"/>
      <c r="C39" s="15" t="s">
        <v>60</v>
      </c>
      <c r="D39" s="16" t="s">
        <v>3</v>
      </c>
      <c r="E39" s="15" t="s">
        <v>61</v>
      </c>
      <c r="F39" s="16" t="s">
        <v>3</v>
      </c>
    </row>
    <row r="40" spans="1:6" s="9" customFormat="1" ht="47.25" customHeight="1">
      <c r="A40" s="26" t="s">
        <v>4</v>
      </c>
      <c r="B40" s="5" t="s">
        <v>5</v>
      </c>
      <c r="C40" s="14">
        <v>23.54</v>
      </c>
      <c r="D40" s="14">
        <f>ROUND(C40*1.2,2)</f>
        <v>28.25</v>
      </c>
      <c r="E40" s="14">
        <v>31.12</v>
      </c>
      <c r="F40" s="14">
        <f>ROUND(E40*1.2,2)</f>
        <v>37.340000000000003</v>
      </c>
    </row>
    <row r="41" spans="1:6" s="9" customFormat="1" ht="30" customHeight="1">
      <c r="A41" s="27"/>
      <c r="B41" s="5" t="s">
        <v>54</v>
      </c>
      <c r="C41" s="14">
        <v>10.63</v>
      </c>
      <c r="D41" s="14">
        <f t="shared" ref="D41" si="1">ROUND(C41*1.2,2)</f>
        <v>12.76</v>
      </c>
      <c r="E41" s="14">
        <v>13.7</v>
      </c>
      <c r="F41" s="14">
        <f t="shared" ref="F41" si="2">ROUND(E41*1.2,2)</f>
        <v>16.440000000000001</v>
      </c>
    </row>
    <row r="42" spans="1:6" s="9" customFormat="1" ht="30" customHeight="1">
      <c r="A42" s="12" t="s">
        <v>6</v>
      </c>
      <c r="B42" s="5" t="s">
        <v>7</v>
      </c>
      <c r="C42" s="14">
        <v>37.4</v>
      </c>
      <c r="D42" s="14">
        <f t="shared" ref="D42" si="3">ROUND(C42*1.2,2)</f>
        <v>44.88</v>
      </c>
      <c r="E42" s="14">
        <v>49.58</v>
      </c>
      <c r="F42" s="14">
        <f t="shared" ref="F42" si="4">ROUND(E42*1.2,2)</f>
        <v>59.5</v>
      </c>
    </row>
    <row r="43" spans="1:6" s="9" customFormat="1" ht="30" customHeight="1">
      <c r="A43" s="12" t="s">
        <v>8</v>
      </c>
      <c r="B43" s="5" t="s">
        <v>9</v>
      </c>
      <c r="C43" s="14">
        <v>45.37</v>
      </c>
      <c r="D43" s="14">
        <f t="shared" ref="D43" si="5">ROUND(C43*1.2,2)</f>
        <v>54.44</v>
      </c>
      <c r="E43" s="14">
        <v>116.7</v>
      </c>
      <c r="F43" s="14">
        <f t="shared" ref="F43" si="6">ROUND(E43*1.2,2)</f>
        <v>140.04</v>
      </c>
    </row>
    <row r="44" spans="1:6" s="9" customFormat="1" ht="30" customHeight="1">
      <c r="A44" s="12" t="s">
        <v>10</v>
      </c>
      <c r="B44" s="5" t="s">
        <v>11</v>
      </c>
      <c r="C44" s="14">
        <v>29.14</v>
      </c>
      <c r="D44" s="14">
        <f t="shared" ref="D44" si="7">ROUND(C44*1.2,2)</f>
        <v>34.97</v>
      </c>
      <c r="E44" s="14">
        <v>39.53</v>
      </c>
      <c r="F44" s="14">
        <f t="shared" ref="F44" si="8">ROUND(E44*1.2,2)</f>
        <v>47.44</v>
      </c>
    </row>
    <row r="45" spans="1:6" s="9" customFormat="1" ht="30" customHeight="1">
      <c r="A45" s="12" t="s">
        <v>12</v>
      </c>
      <c r="B45" s="5" t="s">
        <v>13</v>
      </c>
      <c r="C45" s="14">
        <v>40.950000000000003</v>
      </c>
      <c r="D45" s="14">
        <f t="shared" ref="D45" si="9">ROUND(C45*1.2,2)</f>
        <v>49.14</v>
      </c>
      <c r="E45" s="14">
        <v>76.900000000000006</v>
      </c>
      <c r="F45" s="14">
        <f t="shared" ref="F45" si="10">ROUND(E45*1.2,2)</f>
        <v>92.28</v>
      </c>
    </row>
    <row r="46" spans="1:6" s="9" customFormat="1" ht="30" customHeight="1">
      <c r="A46" s="12" t="s">
        <v>14</v>
      </c>
      <c r="B46" s="5" t="s">
        <v>15</v>
      </c>
      <c r="C46" s="14">
        <v>24.76</v>
      </c>
      <c r="D46" s="14">
        <f t="shared" ref="D46" si="11">ROUND(C46*1.2,2)</f>
        <v>29.71</v>
      </c>
      <c r="E46" s="14">
        <v>59.87</v>
      </c>
      <c r="F46" s="14">
        <f t="shared" ref="F46" si="12">ROUND(E46*1.2,2)</f>
        <v>71.84</v>
      </c>
    </row>
    <row r="47" spans="1:6" s="9" customFormat="1" ht="30" hidden="1" customHeight="1">
      <c r="A47" s="4" t="s">
        <v>16</v>
      </c>
      <c r="B47" s="5" t="s">
        <v>19</v>
      </c>
      <c r="C47" s="14"/>
      <c r="D47" s="14">
        <f t="shared" ref="D47" si="13">ROUND(C47*1.2,2)</f>
        <v>0</v>
      </c>
      <c r="E47" s="14"/>
      <c r="F47" s="14">
        <f t="shared" ref="F47" si="14">ROUND(E47*1.2,2)</f>
        <v>0</v>
      </c>
    </row>
    <row r="48" spans="1:6" s="9" customFormat="1" ht="30" customHeight="1">
      <c r="A48" s="4" t="s">
        <v>18</v>
      </c>
      <c r="B48" s="5" t="s">
        <v>23</v>
      </c>
      <c r="C48" s="14">
        <v>27.35</v>
      </c>
      <c r="D48" s="14">
        <f t="shared" ref="D48" si="15">ROUND(C48*1.2,2)</f>
        <v>32.82</v>
      </c>
      <c r="E48" s="14">
        <v>84.72</v>
      </c>
      <c r="F48" s="14">
        <f t="shared" ref="F48" si="16">ROUND(E48*1.2,2)</f>
        <v>101.66</v>
      </c>
    </row>
    <row r="49" spans="1:6" s="9" customFormat="1" ht="30" customHeight="1">
      <c r="A49" s="26" t="s">
        <v>20</v>
      </c>
      <c r="B49" s="5" t="s">
        <v>25</v>
      </c>
      <c r="C49" s="14">
        <v>30.76</v>
      </c>
      <c r="D49" s="14">
        <f t="shared" ref="D49" si="17">ROUND(C49*1.2,2)</f>
        <v>36.909999999999997</v>
      </c>
      <c r="E49" s="14">
        <v>182.16</v>
      </c>
      <c r="F49" s="14">
        <f t="shared" ref="F49" si="18">ROUND(E49*1.2,2)</f>
        <v>218.59</v>
      </c>
    </row>
    <row r="50" spans="1:6" s="9" customFormat="1" ht="30" hidden="1" customHeight="1">
      <c r="A50" s="27"/>
      <c r="B50" s="5" t="s">
        <v>54</v>
      </c>
      <c r="C50" s="14"/>
      <c r="D50" s="14">
        <f t="shared" ref="D50" si="19">ROUND(C50*1.2,2)</f>
        <v>0</v>
      </c>
      <c r="E50" s="14"/>
      <c r="F50" s="14">
        <f t="shared" ref="F50" si="20">ROUND(E50*1.2,2)</f>
        <v>0</v>
      </c>
    </row>
    <row r="51" spans="1:6" s="9" customFormat="1" ht="31.5" customHeight="1">
      <c r="A51" s="4" t="s">
        <v>22</v>
      </c>
      <c r="B51" s="5" t="s">
        <v>55</v>
      </c>
      <c r="C51" s="14">
        <v>39.35</v>
      </c>
      <c r="D51" s="14">
        <f t="shared" ref="D51" si="21">ROUND(C51*1.2,2)</f>
        <v>47.22</v>
      </c>
      <c r="E51" s="14">
        <v>50.46</v>
      </c>
      <c r="F51" s="14">
        <f t="shared" ref="F51" si="22">ROUND(E51*1.2,2)</f>
        <v>60.55</v>
      </c>
    </row>
    <row r="52" spans="1:6" s="9" customFormat="1" ht="30" customHeight="1">
      <c r="A52" s="4" t="s">
        <v>24</v>
      </c>
      <c r="B52" s="5" t="s">
        <v>31</v>
      </c>
      <c r="C52" s="14">
        <v>46.85</v>
      </c>
      <c r="D52" s="14">
        <f t="shared" ref="D52" si="23">ROUND(C52*1.2,2)</f>
        <v>56.22</v>
      </c>
      <c r="E52" s="14">
        <v>395.27</v>
      </c>
      <c r="F52" s="14">
        <f t="shared" ref="F52" si="24">ROUND(E52*1.2,2)</f>
        <v>474.32</v>
      </c>
    </row>
    <row r="53" spans="1:6" s="9" customFormat="1" ht="30" customHeight="1">
      <c r="A53" s="4" t="s">
        <v>26</v>
      </c>
      <c r="B53" s="5" t="s">
        <v>33</v>
      </c>
      <c r="C53" s="14">
        <v>46.3</v>
      </c>
      <c r="D53" s="14">
        <f t="shared" ref="D53" si="25">ROUND(C53*1.2,2)</f>
        <v>55.56</v>
      </c>
      <c r="E53" s="14">
        <v>171.66</v>
      </c>
      <c r="F53" s="14">
        <f t="shared" ref="F53" si="26">ROUND(E53*1.2,2)</f>
        <v>205.99</v>
      </c>
    </row>
    <row r="54" spans="1:6" s="9" customFormat="1" ht="30" customHeight="1">
      <c r="A54" s="4" t="s">
        <v>28</v>
      </c>
      <c r="B54" s="5" t="s">
        <v>35</v>
      </c>
      <c r="C54" s="14">
        <v>25.5</v>
      </c>
      <c r="D54" s="14">
        <f t="shared" ref="D54" si="27">ROUND(C54*1.2,2)</f>
        <v>30.6</v>
      </c>
      <c r="E54" s="14">
        <v>144.24</v>
      </c>
      <c r="F54" s="14">
        <f t="shared" ref="F54" si="28">ROUND(E54*1.2,2)</f>
        <v>173.09</v>
      </c>
    </row>
    <row r="55" spans="1:6" s="9" customFormat="1" ht="30" customHeight="1">
      <c r="A55" s="4" t="s">
        <v>30</v>
      </c>
      <c r="B55" s="5" t="s">
        <v>37</v>
      </c>
      <c r="C55" s="14">
        <v>27</v>
      </c>
      <c r="D55" s="14">
        <f t="shared" ref="D55" si="29">ROUND(C55*1.2,2)</f>
        <v>32.4</v>
      </c>
      <c r="E55" s="14">
        <v>58.39</v>
      </c>
      <c r="F55" s="14">
        <f t="shared" ref="F55" si="30">ROUND(E55*1.2,2)</f>
        <v>70.069999999999993</v>
      </c>
    </row>
    <row r="56" spans="1:6" s="9" customFormat="1" ht="30" customHeight="1">
      <c r="A56" s="4" t="s">
        <v>32</v>
      </c>
      <c r="B56" s="5" t="s">
        <v>39</v>
      </c>
      <c r="C56" s="14">
        <v>26.2</v>
      </c>
      <c r="D56" s="14">
        <f t="shared" ref="D56" si="31">ROUND(C56*1.2,2)</f>
        <v>31.44</v>
      </c>
      <c r="E56" s="14">
        <v>46.48</v>
      </c>
      <c r="F56" s="14">
        <f t="shared" ref="F56" si="32">ROUND(E56*1.2,2)</f>
        <v>55.78</v>
      </c>
    </row>
    <row r="57" spans="1:6" s="9" customFormat="1" ht="33.75" customHeight="1">
      <c r="A57" s="4" t="s">
        <v>34</v>
      </c>
      <c r="B57" s="5" t="s">
        <v>41</v>
      </c>
      <c r="C57" s="14">
        <v>51.15</v>
      </c>
      <c r="D57" s="14">
        <f t="shared" ref="D57" si="33">ROUND(C57*1.2,2)</f>
        <v>61.38</v>
      </c>
      <c r="E57" s="14">
        <v>128.63999999999999</v>
      </c>
      <c r="F57" s="14">
        <f t="shared" ref="F57" si="34">ROUND(E57*1.2,2)</f>
        <v>154.37</v>
      </c>
    </row>
    <row r="58" spans="1:6" s="9" customFormat="1" ht="33.75" customHeight="1">
      <c r="A58" s="26" t="s">
        <v>36</v>
      </c>
      <c r="B58" s="5" t="s">
        <v>56</v>
      </c>
      <c r="C58" s="14">
        <v>39.619999999999997</v>
      </c>
      <c r="D58" s="14">
        <f t="shared" ref="D58" si="35">ROUND(C58*1.2,2)</f>
        <v>47.54</v>
      </c>
      <c r="E58" s="14">
        <v>64.459999999999994</v>
      </c>
      <c r="F58" s="14">
        <f t="shared" ref="F58" si="36">ROUND(E58*1.2,2)</f>
        <v>77.349999999999994</v>
      </c>
    </row>
    <row r="59" spans="1:6" s="9" customFormat="1" ht="33.75" customHeight="1">
      <c r="A59" s="27"/>
      <c r="B59" s="5" t="s">
        <v>54</v>
      </c>
      <c r="C59" s="14">
        <v>20.05</v>
      </c>
      <c r="D59" s="14">
        <f t="shared" ref="D59" si="37">ROUND(C59*1.2,2)</f>
        <v>24.06</v>
      </c>
      <c r="E59" s="14">
        <v>27.07</v>
      </c>
      <c r="F59" s="14">
        <f t="shared" ref="F59" si="38">ROUND(E59*1.2,2)</f>
        <v>32.479999999999997</v>
      </c>
    </row>
    <row r="60" spans="1:6" s="9" customFormat="1" ht="33.75" customHeight="1">
      <c r="A60" s="26" t="s">
        <v>38</v>
      </c>
      <c r="B60" s="5" t="s">
        <v>49</v>
      </c>
      <c r="C60" s="14">
        <v>36.6</v>
      </c>
      <c r="D60" s="14">
        <f t="shared" ref="D60" si="39">ROUND(C60*1.2,2)</f>
        <v>43.92</v>
      </c>
      <c r="E60" s="14">
        <v>153.71</v>
      </c>
      <c r="F60" s="14">
        <f t="shared" ref="F60" si="40">ROUND(E60*1.2,2)</f>
        <v>184.45</v>
      </c>
    </row>
    <row r="61" spans="1:6" s="9" customFormat="1" ht="33.75" customHeight="1">
      <c r="A61" s="27"/>
      <c r="B61" s="5" t="s">
        <v>54</v>
      </c>
      <c r="C61" s="14">
        <v>18.2</v>
      </c>
      <c r="D61" s="14">
        <f t="shared" ref="D61" si="41">ROUND(C61*1.2,2)</f>
        <v>21.84</v>
      </c>
      <c r="E61" s="14">
        <v>93.67</v>
      </c>
      <c r="F61" s="14">
        <f t="shared" ref="F61" si="42">ROUND(E61*1.2,2)</f>
        <v>112.4</v>
      </c>
    </row>
    <row r="62" spans="1:6" s="9" customFormat="1" ht="33.75" customHeight="1">
      <c r="A62" s="12" t="s">
        <v>40</v>
      </c>
      <c r="B62" s="5" t="s">
        <v>51</v>
      </c>
      <c r="C62" s="14">
        <v>31.72</v>
      </c>
      <c r="D62" s="14">
        <f t="shared" ref="D62" si="43">ROUND(C62*1.2,2)</f>
        <v>38.06</v>
      </c>
      <c r="E62" s="14">
        <v>123.44</v>
      </c>
      <c r="F62" s="14">
        <f t="shared" ref="F62" si="44">ROUND(E62*1.2,2)</f>
        <v>148.13</v>
      </c>
    </row>
    <row r="63" spans="1:6" s="9" customFormat="1" ht="39" customHeight="1">
      <c r="A63" s="4" t="s">
        <v>42</v>
      </c>
      <c r="B63" s="5" t="s">
        <v>53</v>
      </c>
      <c r="C63" s="14">
        <v>23.62</v>
      </c>
      <c r="D63" s="14">
        <f t="shared" ref="D63" si="45">ROUND(C63*1.2,2)</f>
        <v>28.34</v>
      </c>
      <c r="E63" s="14">
        <v>31.75</v>
      </c>
      <c r="F63" s="14">
        <f t="shared" ref="F63" si="46">ROUND(E63*1.2,2)</f>
        <v>38.1</v>
      </c>
    </row>
    <row r="64" spans="1:6" ht="67.5" hidden="1" customHeight="1">
      <c r="B64" s="3" t="s">
        <v>57</v>
      </c>
    </row>
    <row r="65" spans="1:53" s="2" customFormat="1" ht="33.75" customHeight="1">
      <c r="A65"/>
      <c r="B65" s="13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16">
    <mergeCell ref="A40:A41"/>
    <mergeCell ref="A49:A50"/>
    <mergeCell ref="A58:A59"/>
    <mergeCell ref="A60:A61"/>
    <mergeCell ref="C37:D37"/>
    <mergeCell ref="C38:F38"/>
    <mergeCell ref="A35:F35"/>
    <mergeCell ref="A37:A39"/>
    <mergeCell ref="B37:B39"/>
    <mergeCell ref="E37:F37"/>
    <mergeCell ref="A3:F3"/>
    <mergeCell ref="A5:A7"/>
    <mergeCell ref="B5:B7"/>
    <mergeCell ref="C6:F6"/>
    <mergeCell ref="C5:D5"/>
    <mergeCell ref="E5:F5"/>
  </mergeCells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2024 сайт (ВО)</vt:lpstr>
      <vt:lpstr>Тарифы 2024 сайт</vt:lpstr>
      <vt:lpstr>'Тарифы 2024 сайт'!Область_печати</vt:lpstr>
      <vt:lpstr>'Тарифы 2024 сайт (ВО)'!Область_печати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2023-04-29T11:25:54Z</cp:lastPrinted>
  <dcterms:created xsi:type="dcterms:W3CDTF">2022-11-25T07:16:56Z</dcterms:created>
  <dcterms:modified xsi:type="dcterms:W3CDTF">2023-06-28T12:14:49Z</dcterms:modified>
</cp:coreProperties>
</file>